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70" yWindow="390" windowWidth="12210" windowHeight="8385" activeTab="3"/>
  </bookViews>
  <sheets>
    <sheet name="Analise Abril" sheetId="2" r:id="rId1"/>
    <sheet name="Identificação Abril" sheetId="3" r:id="rId2"/>
    <sheet name="Analise Maio" sheetId="4" r:id="rId3"/>
    <sheet name="Identificação Maio" sheetId="5" r:id="rId4"/>
    <sheet name="Analise Junho" sheetId="7" r:id="rId5"/>
    <sheet name="Identificação Junho" sheetId="8" r:id="rId6"/>
    <sheet name="Análise Julho" sheetId="6" r:id="rId7"/>
    <sheet name="Identificação Julho" sheetId="9" r:id="rId8"/>
    <sheet name="Análise Agosto" sheetId="10" r:id="rId9"/>
    <sheet name="Identificação Agosto" sheetId="11" r:id="rId10"/>
    <sheet name="Análise Setembro" sheetId="12" r:id="rId11"/>
    <sheet name="Identificação Setembro" sheetId="13" r:id="rId12"/>
    <sheet name="Análise Outubro" sheetId="14" r:id="rId13"/>
    <sheet name="Identificação Outubro" sheetId="15" r:id="rId14"/>
  </sheets>
  <calcPr calcId="145621"/>
</workbook>
</file>

<file path=xl/calcChain.xml><?xml version="1.0" encoding="utf-8"?>
<calcChain xmlns="http://schemas.openxmlformats.org/spreadsheetml/2006/main">
  <c r="D5" i="14" l="1"/>
  <c r="E5" i="14"/>
  <c r="F5" i="14"/>
  <c r="G5" i="14"/>
  <c r="H5" i="14"/>
  <c r="D6" i="14"/>
  <c r="E6" i="14"/>
  <c r="F6" i="14"/>
  <c r="G6" i="14"/>
  <c r="H6" i="14"/>
  <c r="D10" i="14"/>
  <c r="E10" i="14"/>
  <c r="F10" i="14"/>
  <c r="G10" i="14"/>
  <c r="H10" i="14"/>
  <c r="D11" i="14"/>
  <c r="E11" i="14"/>
  <c r="F11" i="14"/>
  <c r="G11" i="14"/>
  <c r="H11" i="14"/>
  <c r="D15" i="14"/>
  <c r="E15" i="14"/>
  <c r="F15" i="14"/>
  <c r="G15" i="14"/>
  <c r="H15" i="14"/>
  <c r="D16" i="14"/>
  <c r="E16" i="14"/>
  <c r="F16" i="14"/>
  <c r="G16" i="14"/>
  <c r="H16" i="14"/>
  <c r="D20" i="14"/>
  <c r="E20" i="14"/>
  <c r="F20" i="14"/>
  <c r="G20" i="14"/>
  <c r="H20" i="14"/>
  <c r="D21" i="14"/>
  <c r="E21" i="14"/>
  <c r="F21" i="14"/>
  <c r="G21" i="14"/>
  <c r="H21" i="14"/>
  <c r="D25" i="14"/>
  <c r="E25" i="14"/>
  <c r="F25" i="14"/>
  <c r="G25" i="14"/>
  <c r="H25" i="14"/>
  <c r="D26" i="14"/>
  <c r="E26" i="14"/>
  <c r="F26" i="14"/>
  <c r="G26" i="14"/>
  <c r="H26" i="14"/>
  <c r="D30" i="14"/>
  <c r="E30" i="14"/>
  <c r="F30" i="14"/>
  <c r="G30" i="14"/>
  <c r="H30" i="14"/>
  <c r="D31" i="14"/>
  <c r="E31" i="14"/>
  <c r="F31" i="14"/>
  <c r="G31" i="14"/>
  <c r="H31" i="14"/>
  <c r="D35" i="14"/>
  <c r="E35" i="14"/>
  <c r="F35" i="14"/>
  <c r="G35" i="14"/>
  <c r="H35" i="14"/>
  <c r="D36" i="14"/>
  <c r="E36" i="14"/>
  <c r="F36" i="14"/>
  <c r="G36" i="14"/>
  <c r="H36" i="14"/>
  <c r="D40" i="14"/>
  <c r="E40" i="14"/>
  <c r="F40" i="14"/>
  <c r="G40" i="14"/>
  <c r="H40" i="14"/>
  <c r="D41" i="14"/>
  <c r="E41" i="14"/>
  <c r="F41" i="14"/>
  <c r="G41" i="14"/>
  <c r="H41" i="14"/>
  <c r="D45" i="14"/>
  <c r="E45" i="14"/>
  <c r="F45" i="14"/>
  <c r="G45" i="14"/>
  <c r="H45" i="14"/>
  <c r="D46" i="14"/>
  <c r="E46" i="14"/>
  <c r="F46" i="14"/>
  <c r="G46" i="14"/>
  <c r="H46" i="14"/>
  <c r="D50" i="14"/>
  <c r="E50" i="14"/>
  <c r="F50" i="14"/>
  <c r="G50" i="14"/>
  <c r="H50" i="14"/>
  <c r="D51" i="14"/>
  <c r="E51" i="14"/>
  <c r="F51" i="14"/>
  <c r="G51" i="14"/>
  <c r="H51" i="14"/>
  <c r="G61" i="12" l="1"/>
  <c r="F61" i="12"/>
  <c r="E61" i="12"/>
  <c r="D61" i="12"/>
  <c r="C61" i="12"/>
  <c r="G60" i="12"/>
  <c r="F60" i="12"/>
  <c r="E60" i="12"/>
  <c r="D60" i="12"/>
  <c r="C60" i="12"/>
  <c r="G56" i="12"/>
  <c r="F56" i="12"/>
  <c r="E56" i="12"/>
  <c r="D56" i="12"/>
  <c r="C56" i="12"/>
  <c r="G55" i="12"/>
  <c r="F55" i="12"/>
  <c r="E55" i="12"/>
  <c r="D55" i="12"/>
  <c r="C55" i="12"/>
  <c r="G51" i="12"/>
  <c r="F51" i="12"/>
  <c r="E51" i="12"/>
  <c r="D51" i="12"/>
  <c r="C51" i="12"/>
  <c r="G50" i="12"/>
  <c r="F50" i="12"/>
  <c r="E50" i="12"/>
  <c r="D50" i="12"/>
  <c r="C50" i="12"/>
  <c r="G46" i="12"/>
  <c r="F46" i="12"/>
  <c r="E46" i="12"/>
  <c r="D46" i="12"/>
  <c r="C46" i="12"/>
  <c r="G45" i="12"/>
  <c r="F45" i="12"/>
  <c r="E45" i="12"/>
  <c r="D45" i="12"/>
  <c r="C45" i="12"/>
  <c r="G41" i="12"/>
  <c r="F41" i="12"/>
  <c r="E41" i="12"/>
  <c r="D41" i="12"/>
  <c r="C41" i="12"/>
  <c r="G40" i="12"/>
  <c r="F40" i="12"/>
  <c r="E40" i="12"/>
  <c r="D40" i="12"/>
  <c r="C40" i="12"/>
  <c r="G36" i="12"/>
  <c r="F36" i="12"/>
  <c r="E36" i="12"/>
  <c r="D36" i="12"/>
  <c r="C36" i="12"/>
  <c r="G35" i="12"/>
  <c r="F35" i="12"/>
  <c r="E35" i="12"/>
  <c r="D35" i="12"/>
  <c r="C35" i="12"/>
  <c r="G31" i="12"/>
  <c r="F31" i="12"/>
  <c r="E31" i="12"/>
  <c r="D31" i="12"/>
  <c r="C31" i="12"/>
  <c r="G30" i="12"/>
  <c r="F30" i="12"/>
  <c r="E30" i="12"/>
  <c r="D30" i="12"/>
  <c r="C30" i="12"/>
  <c r="G26" i="12"/>
  <c r="F26" i="12"/>
  <c r="E26" i="12"/>
  <c r="D26" i="12"/>
  <c r="C26" i="12"/>
  <c r="G25" i="12"/>
  <c r="F25" i="12"/>
  <c r="E25" i="12"/>
  <c r="D25" i="12"/>
  <c r="C25" i="12"/>
  <c r="G21" i="12"/>
  <c r="F21" i="12"/>
  <c r="E21" i="12"/>
  <c r="G20" i="12"/>
  <c r="F20" i="12"/>
  <c r="E20" i="12"/>
  <c r="G16" i="12"/>
  <c r="F16" i="12"/>
  <c r="E16" i="12"/>
  <c r="D16" i="12"/>
  <c r="D21" i="12" s="1"/>
  <c r="C16" i="12"/>
  <c r="C21" i="12" s="1"/>
  <c r="G15" i="12"/>
  <c r="F15" i="12"/>
  <c r="E15" i="12"/>
  <c r="D15" i="12"/>
  <c r="C15" i="12"/>
  <c r="G11" i="12"/>
  <c r="F11" i="12"/>
  <c r="E11" i="12"/>
  <c r="D11" i="12"/>
  <c r="C11" i="12"/>
  <c r="G10" i="12"/>
  <c r="F10" i="12"/>
  <c r="E10" i="12"/>
  <c r="D10" i="12"/>
  <c r="C10" i="12"/>
  <c r="G6" i="12"/>
  <c r="F6" i="12"/>
  <c r="E6" i="12"/>
  <c r="D6" i="12"/>
  <c r="C6" i="12"/>
  <c r="G5" i="12"/>
  <c r="F5" i="12"/>
  <c r="E5" i="12"/>
  <c r="D5" i="12"/>
  <c r="C5" i="12"/>
  <c r="C20" i="12" l="1"/>
  <c r="D20" i="12"/>
  <c r="G141" i="10" l="1"/>
  <c r="F141" i="10"/>
  <c r="E141" i="10"/>
  <c r="D141" i="10"/>
  <c r="C141" i="10"/>
  <c r="G140" i="10"/>
  <c r="F140" i="10"/>
  <c r="E140" i="10"/>
  <c r="D140" i="10"/>
  <c r="C140" i="10"/>
  <c r="G136" i="10"/>
  <c r="F136" i="10"/>
  <c r="E136" i="10"/>
  <c r="D136" i="10"/>
  <c r="C136" i="10"/>
  <c r="G135" i="10"/>
  <c r="F135" i="10"/>
  <c r="E135" i="10"/>
  <c r="D135" i="10"/>
  <c r="C135" i="10"/>
  <c r="G131" i="10"/>
  <c r="F131" i="10"/>
  <c r="E131" i="10"/>
  <c r="D131" i="10"/>
  <c r="C131" i="10"/>
  <c r="G130" i="10"/>
  <c r="F130" i="10"/>
  <c r="E130" i="10"/>
  <c r="D130" i="10"/>
  <c r="C130" i="10"/>
  <c r="G126" i="10"/>
  <c r="F126" i="10"/>
  <c r="E126" i="10"/>
  <c r="D126" i="10"/>
  <c r="C126" i="10"/>
  <c r="G125" i="10"/>
  <c r="F125" i="10"/>
  <c r="E125" i="10"/>
  <c r="D125" i="10"/>
  <c r="C125" i="10"/>
  <c r="G121" i="10"/>
  <c r="F121" i="10"/>
  <c r="E121" i="10"/>
  <c r="D121" i="10"/>
  <c r="C121" i="10"/>
  <c r="G120" i="10"/>
  <c r="F120" i="10"/>
  <c r="E120" i="10"/>
  <c r="D120" i="10"/>
  <c r="C120" i="10"/>
  <c r="G116" i="10"/>
  <c r="F116" i="10"/>
  <c r="E116" i="10"/>
  <c r="D116" i="10"/>
  <c r="C116" i="10"/>
  <c r="G115" i="10"/>
  <c r="F115" i="10"/>
  <c r="E115" i="10"/>
  <c r="D115" i="10"/>
  <c r="C115" i="10"/>
  <c r="G111" i="10"/>
  <c r="F111" i="10"/>
  <c r="E111" i="10"/>
  <c r="D111" i="10"/>
  <c r="C111" i="10"/>
  <c r="G110" i="10"/>
  <c r="F110" i="10"/>
  <c r="E110" i="10"/>
  <c r="D110" i="10"/>
  <c r="C110" i="10"/>
  <c r="G106" i="10"/>
  <c r="F106" i="10"/>
  <c r="E106" i="10"/>
  <c r="D106" i="10"/>
  <c r="C106" i="10"/>
  <c r="G105" i="10"/>
  <c r="F105" i="10"/>
  <c r="E105" i="10"/>
  <c r="D105" i="10"/>
  <c r="C105" i="10"/>
  <c r="G101" i="10"/>
  <c r="F101" i="10"/>
  <c r="E101" i="10"/>
  <c r="D101" i="10"/>
  <c r="C101" i="10"/>
  <c r="G100" i="10"/>
  <c r="F100" i="10"/>
  <c r="E100" i="10"/>
  <c r="D100" i="10"/>
  <c r="C100" i="10"/>
  <c r="G96" i="10"/>
  <c r="F96" i="10"/>
  <c r="E96" i="10"/>
  <c r="D96" i="10"/>
  <c r="C96" i="10"/>
  <c r="G95" i="10"/>
  <c r="F95" i="10"/>
  <c r="E95" i="10"/>
  <c r="D95" i="10"/>
  <c r="C95" i="10"/>
  <c r="G91" i="10"/>
  <c r="F91" i="10"/>
  <c r="E91" i="10"/>
  <c r="D91" i="10"/>
  <c r="C91" i="10"/>
  <c r="G90" i="10"/>
  <c r="F90" i="10"/>
  <c r="E90" i="10"/>
  <c r="D90" i="10"/>
  <c r="C90" i="10"/>
  <c r="G86" i="10"/>
  <c r="F86" i="10"/>
  <c r="E86" i="10"/>
  <c r="D86" i="10"/>
  <c r="C86" i="10"/>
  <c r="G85" i="10"/>
  <c r="F85" i="10"/>
  <c r="E85" i="10"/>
  <c r="D85" i="10"/>
  <c r="C85" i="10"/>
  <c r="G81" i="10"/>
  <c r="F81" i="10"/>
  <c r="E81" i="10"/>
  <c r="D81" i="10"/>
  <c r="C81" i="10"/>
  <c r="G80" i="10"/>
  <c r="F80" i="10"/>
  <c r="E80" i="10"/>
  <c r="D80" i="10"/>
  <c r="C80" i="10"/>
  <c r="G76" i="10"/>
  <c r="F76" i="10"/>
  <c r="E76" i="10"/>
  <c r="D76" i="10"/>
  <c r="C76" i="10"/>
  <c r="G75" i="10"/>
  <c r="F75" i="10"/>
  <c r="E75" i="10"/>
  <c r="D75" i="10"/>
  <c r="C75" i="10"/>
  <c r="G71" i="10"/>
  <c r="F71" i="10"/>
  <c r="E71" i="10"/>
  <c r="D71" i="10"/>
  <c r="C71" i="10"/>
  <c r="G70" i="10"/>
  <c r="F70" i="10"/>
  <c r="E70" i="10"/>
  <c r="D70" i="10"/>
  <c r="C70" i="10"/>
  <c r="G66" i="10"/>
  <c r="F66" i="10"/>
  <c r="E66" i="10"/>
  <c r="D66" i="10"/>
  <c r="C66" i="10"/>
  <c r="G65" i="10"/>
  <c r="F65" i="10"/>
  <c r="E65" i="10"/>
  <c r="D65" i="10"/>
  <c r="C65" i="10"/>
  <c r="G61" i="10"/>
  <c r="F61" i="10"/>
  <c r="E61" i="10"/>
  <c r="D61" i="10"/>
  <c r="C61" i="10"/>
  <c r="G60" i="10"/>
  <c r="F60" i="10"/>
  <c r="E60" i="10"/>
  <c r="D60" i="10"/>
  <c r="C60" i="10"/>
  <c r="G56" i="10"/>
  <c r="F56" i="10"/>
  <c r="E56" i="10"/>
  <c r="D56" i="10"/>
  <c r="C56" i="10"/>
  <c r="G55" i="10"/>
  <c r="F55" i="10"/>
  <c r="E55" i="10"/>
  <c r="D55" i="10"/>
  <c r="C55" i="10"/>
  <c r="G51" i="10"/>
  <c r="F51" i="10"/>
  <c r="E51" i="10"/>
  <c r="D51" i="10"/>
  <c r="C51" i="10"/>
  <c r="G50" i="10"/>
  <c r="F50" i="10"/>
  <c r="E50" i="10"/>
  <c r="D50" i="10"/>
  <c r="C50" i="10"/>
  <c r="G46" i="10"/>
  <c r="F46" i="10"/>
  <c r="E46" i="10"/>
  <c r="D46" i="10"/>
  <c r="C46" i="10"/>
  <c r="G45" i="10"/>
  <c r="F45" i="10"/>
  <c r="E45" i="10"/>
  <c r="D45" i="10"/>
  <c r="C45" i="10"/>
  <c r="G41" i="10"/>
  <c r="F41" i="10"/>
  <c r="E41" i="10"/>
  <c r="D41" i="10"/>
  <c r="C41" i="10"/>
  <c r="G40" i="10"/>
  <c r="F40" i="10"/>
  <c r="E40" i="10"/>
  <c r="D40" i="10"/>
  <c r="C40" i="10"/>
  <c r="G36" i="10"/>
  <c r="F36" i="10"/>
  <c r="E36" i="10"/>
  <c r="D36" i="10"/>
  <c r="C36" i="10"/>
  <c r="G35" i="10"/>
  <c r="F35" i="10"/>
  <c r="E35" i="10"/>
  <c r="D35" i="10"/>
  <c r="C35" i="10"/>
  <c r="G31" i="10"/>
  <c r="F31" i="10"/>
  <c r="E31" i="10"/>
  <c r="D31" i="10"/>
  <c r="C31" i="10"/>
  <c r="G30" i="10"/>
  <c r="F30" i="10"/>
  <c r="E30" i="10"/>
  <c r="D30" i="10"/>
  <c r="C30" i="10"/>
  <c r="E26" i="10"/>
  <c r="E25" i="10"/>
  <c r="G21" i="10"/>
  <c r="G26" i="10" s="1"/>
  <c r="F21" i="10"/>
  <c r="F26" i="10" s="1"/>
  <c r="E21" i="10"/>
  <c r="D21" i="10"/>
  <c r="D26" i="10" s="1"/>
  <c r="C21" i="10"/>
  <c r="C26" i="10" s="1"/>
  <c r="G20" i="10"/>
  <c r="F20" i="10"/>
  <c r="E20" i="10"/>
  <c r="D20" i="10"/>
  <c r="C20" i="10"/>
  <c r="G16" i="10"/>
  <c r="F16" i="10"/>
  <c r="E16" i="10"/>
  <c r="D16" i="10"/>
  <c r="C16" i="10"/>
  <c r="G15" i="10"/>
  <c r="F15" i="10"/>
  <c r="E15" i="10"/>
  <c r="D15" i="10"/>
  <c r="C15" i="10"/>
  <c r="G11" i="10"/>
  <c r="F11" i="10"/>
  <c r="E11" i="10"/>
  <c r="D11" i="10"/>
  <c r="C11" i="10"/>
  <c r="G10" i="10"/>
  <c r="F10" i="10"/>
  <c r="E10" i="10"/>
  <c r="D10" i="10"/>
  <c r="C10" i="10"/>
  <c r="G6" i="10"/>
  <c r="F6" i="10"/>
  <c r="E6" i="10"/>
  <c r="D6" i="10"/>
  <c r="C6" i="10"/>
  <c r="G5" i="10"/>
  <c r="F5" i="10"/>
  <c r="E5" i="10"/>
  <c r="D5" i="10"/>
  <c r="C5" i="10"/>
  <c r="C25" i="10" l="1"/>
  <c r="D25" i="10"/>
  <c r="F25" i="10"/>
  <c r="G25" i="10"/>
  <c r="H121" i="6" l="1"/>
  <c r="G121" i="6"/>
  <c r="F121" i="6"/>
  <c r="E121" i="6"/>
  <c r="D121" i="6"/>
  <c r="H120" i="6"/>
  <c r="G120" i="6"/>
  <c r="F120" i="6"/>
  <c r="E120" i="6"/>
  <c r="D120" i="6"/>
  <c r="H116" i="6"/>
  <c r="G116" i="6"/>
  <c r="F116" i="6"/>
  <c r="E116" i="6"/>
  <c r="D116" i="6"/>
  <c r="H115" i="6"/>
  <c r="G115" i="6"/>
  <c r="F115" i="6"/>
  <c r="E115" i="6"/>
  <c r="D115" i="6"/>
  <c r="H111" i="6"/>
  <c r="G111" i="6"/>
  <c r="F111" i="6"/>
  <c r="E111" i="6"/>
  <c r="D111" i="6"/>
  <c r="H110" i="6"/>
  <c r="G110" i="6"/>
  <c r="F110" i="6"/>
  <c r="E110" i="6"/>
  <c r="D110" i="6"/>
  <c r="H106" i="6"/>
  <c r="G106" i="6"/>
  <c r="F106" i="6"/>
  <c r="E106" i="6"/>
  <c r="D106" i="6"/>
  <c r="H105" i="6"/>
  <c r="G105" i="6"/>
  <c r="F105" i="6"/>
  <c r="E105" i="6"/>
  <c r="D105" i="6"/>
  <c r="H101" i="6"/>
  <c r="G101" i="6"/>
  <c r="F101" i="6"/>
  <c r="E101" i="6"/>
  <c r="D101" i="6"/>
  <c r="H100" i="6"/>
  <c r="G100" i="6"/>
  <c r="F100" i="6"/>
  <c r="E100" i="6"/>
  <c r="D100" i="6"/>
  <c r="H96" i="6"/>
  <c r="G96" i="6"/>
  <c r="F96" i="6"/>
  <c r="E96" i="6"/>
  <c r="D96" i="6"/>
  <c r="H95" i="6"/>
  <c r="G95" i="6"/>
  <c r="F95" i="6"/>
  <c r="E95" i="6"/>
  <c r="D95" i="6"/>
  <c r="H91" i="6"/>
  <c r="G91" i="6"/>
  <c r="F91" i="6"/>
  <c r="E91" i="6"/>
  <c r="D91" i="6"/>
  <c r="H90" i="6"/>
  <c r="G90" i="6"/>
  <c r="F90" i="6"/>
  <c r="E90" i="6"/>
  <c r="D90" i="6"/>
  <c r="H86" i="6"/>
  <c r="G86" i="6"/>
  <c r="F86" i="6"/>
  <c r="E86" i="6"/>
  <c r="D86" i="6"/>
  <c r="H85" i="6"/>
  <c r="G85" i="6"/>
  <c r="F85" i="6"/>
  <c r="E85" i="6"/>
  <c r="D85" i="6"/>
  <c r="H81" i="6"/>
  <c r="G81" i="6"/>
  <c r="F81" i="6"/>
  <c r="E81" i="6"/>
  <c r="D81" i="6"/>
  <c r="H80" i="6"/>
  <c r="G80" i="6"/>
  <c r="F80" i="6"/>
  <c r="E80" i="6"/>
  <c r="D80" i="6"/>
  <c r="H76" i="6"/>
  <c r="G76" i="6"/>
  <c r="F76" i="6"/>
  <c r="E76" i="6"/>
  <c r="D76" i="6"/>
  <c r="H75" i="6"/>
  <c r="G75" i="6"/>
  <c r="F75" i="6"/>
  <c r="E75" i="6"/>
  <c r="D75" i="6"/>
  <c r="H71" i="6"/>
  <c r="G71" i="6"/>
  <c r="F71" i="6"/>
  <c r="E71" i="6"/>
  <c r="D71" i="6"/>
  <c r="H70" i="6"/>
  <c r="G70" i="6"/>
  <c r="F70" i="6"/>
  <c r="E70" i="6"/>
  <c r="D70" i="6"/>
  <c r="H66" i="6"/>
  <c r="G66" i="6"/>
  <c r="F66" i="6"/>
  <c r="E66" i="6"/>
  <c r="D66" i="6"/>
  <c r="H65" i="6"/>
  <c r="G65" i="6"/>
  <c r="F65" i="6"/>
  <c r="E65" i="6"/>
  <c r="D65" i="6"/>
  <c r="H61" i="6"/>
  <c r="G61" i="6"/>
  <c r="F61" i="6"/>
  <c r="E61" i="6"/>
  <c r="D61" i="6"/>
  <c r="H60" i="6"/>
  <c r="G60" i="6"/>
  <c r="F60" i="6"/>
  <c r="E60" i="6"/>
  <c r="D60" i="6"/>
  <c r="H56" i="6"/>
  <c r="G56" i="6"/>
  <c r="F56" i="6"/>
  <c r="H55" i="6"/>
  <c r="G55" i="6"/>
  <c r="F55" i="6"/>
  <c r="H51" i="6"/>
  <c r="G51" i="6"/>
  <c r="F51" i="6"/>
  <c r="E51" i="6"/>
  <c r="D51" i="6"/>
  <c r="H50" i="6"/>
  <c r="G50" i="6"/>
  <c r="F50" i="6"/>
  <c r="E50" i="6"/>
  <c r="E56" i="6" s="1"/>
  <c r="D50" i="6"/>
  <c r="D56" i="6" s="1"/>
  <c r="H46" i="6"/>
  <c r="G46" i="6"/>
  <c r="F46" i="6"/>
  <c r="E46" i="6"/>
  <c r="D46" i="6"/>
  <c r="H45" i="6"/>
  <c r="G45" i="6"/>
  <c r="F45" i="6"/>
  <c r="E45" i="6"/>
  <c r="D45" i="6"/>
  <c r="H41" i="6"/>
  <c r="G41" i="6"/>
  <c r="F41" i="6"/>
  <c r="E41" i="6"/>
  <c r="D41" i="6"/>
  <c r="H40" i="6"/>
  <c r="G40" i="6"/>
  <c r="F40" i="6"/>
  <c r="E40" i="6"/>
  <c r="D40" i="6"/>
  <c r="H36" i="6"/>
  <c r="G36" i="6"/>
  <c r="F36" i="6"/>
  <c r="E36" i="6"/>
  <c r="D36" i="6"/>
  <c r="H35" i="6"/>
  <c r="G35" i="6"/>
  <c r="F35" i="6"/>
  <c r="E35" i="6"/>
  <c r="D35" i="6"/>
  <c r="H31" i="6"/>
  <c r="G31" i="6"/>
  <c r="F31" i="6"/>
  <c r="E31" i="6"/>
  <c r="D31" i="6"/>
  <c r="H30" i="6"/>
  <c r="G30" i="6"/>
  <c r="F30" i="6"/>
  <c r="E30" i="6"/>
  <c r="D30" i="6"/>
  <c r="F26" i="6"/>
  <c r="F25" i="6"/>
  <c r="H21" i="6"/>
  <c r="H26" i="6" s="1"/>
  <c r="G21" i="6"/>
  <c r="G26" i="6" s="1"/>
  <c r="F21" i="6"/>
  <c r="E21" i="6"/>
  <c r="E26" i="6" s="1"/>
  <c r="D21" i="6"/>
  <c r="D26" i="6" s="1"/>
  <c r="H20" i="6"/>
  <c r="G20" i="6"/>
  <c r="F20" i="6"/>
  <c r="E20" i="6"/>
  <c r="D20" i="6"/>
  <c r="H16" i="6"/>
  <c r="G16" i="6"/>
  <c r="F16" i="6"/>
  <c r="E16" i="6"/>
  <c r="D16" i="6"/>
  <c r="H15" i="6"/>
  <c r="G15" i="6"/>
  <c r="F15" i="6"/>
  <c r="E15" i="6"/>
  <c r="D15" i="6"/>
  <c r="H11" i="6"/>
  <c r="G11" i="6"/>
  <c r="F11" i="6"/>
  <c r="E11" i="6"/>
  <c r="D11" i="6"/>
  <c r="H10" i="6"/>
  <c r="G10" i="6"/>
  <c r="F10" i="6"/>
  <c r="E10" i="6"/>
  <c r="D10" i="6"/>
  <c r="H6" i="6"/>
  <c r="G6" i="6"/>
  <c r="F6" i="6"/>
  <c r="E6" i="6"/>
  <c r="D6" i="6"/>
  <c r="H5" i="6"/>
  <c r="G5" i="6"/>
  <c r="F5" i="6"/>
  <c r="E5" i="6"/>
  <c r="D5" i="6"/>
  <c r="D25" i="6" l="1"/>
  <c r="E25" i="6"/>
  <c r="G25" i="6"/>
  <c r="H25" i="6"/>
  <c r="D55" i="6"/>
  <c r="E55" i="6"/>
  <c r="H131" i="7" l="1"/>
  <c r="G131" i="7"/>
  <c r="F131" i="7"/>
  <c r="E131" i="7"/>
  <c r="D131" i="7"/>
  <c r="H130" i="7"/>
  <c r="G130" i="7"/>
  <c r="F130" i="7"/>
  <c r="E130" i="7"/>
  <c r="D130" i="7"/>
  <c r="H126" i="7"/>
  <c r="G126" i="7"/>
  <c r="F126" i="7"/>
  <c r="E126" i="7"/>
  <c r="D126" i="7"/>
  <c r="H125" i="7"/>
  <c r="G125" i="7"/>
  <c r="F125" i="7"/>
  <c r="E125" i="7"/>
  <c r="D125" i="7"/>
  <c r="H121" i="7"/>
  <c r="G121" i="7"/>
  <c r="F121" i="7"/>
  <c r="E121" i="7"/>
  <c r="D121" i="7"/>
  <c r="H120" i="7"/>
  <c r="G120" i="7"/>
  <c r="F120" i="7"/>
  <c r="E120" i="7"/>
  <c r="D120" i="7"/>
  <c r="H116" i="7"/>
  <c r="G116" i="7"/>
  <c r="F116" i="7"/>
  <c r="E116" i="7"/>
  <c r="D116" i="7"/>
  <c r="H115" i="7"/>
  <c r="G115" i="7"/>
  <c r="F115" i="7"/>
  <c r="E115" i="7"/>
  <c r="D115" i="7"/>
  <c r="H111" i="7"/>
  <c r="G111" i="7"/>
  <c r="F111" i="7"/>
  <c r="E111" i="7"/>
  <c r="D111" i="7"/>
  <c r="H110" i="7"/>
  <c r="G110" i="7"/>
  <c r="F110" i="7"/>
  <c r="E110" i="7"/>
  <c r="D110" i="7"/>
  <c r="H106" i="7"/>
  <c r="G106" i="7"/>
  <c r="F106" i="7"/>
  <c r="E106" i="7"/>
  <c r="D106" i="7"/>
  <c r="H105" i="7"/>
  <c r="G105" i="7"/>
  <c r="F105" i="7"/>
  <c r="E105" i="7"/>
  <c r="D105" i="7"/>
  <c r="H101" i="7"/>
  <c r="G101" i="7"/>
  <c r="F101" i="7"/>
  <c r="E101" i="7"/>
  <c r="D101" i="7"/>
  <c r="H100" i="7"/>
  <c r="G100" i="7"/>
  <c r="F100" i="7"/>
  <c r="E100" i="7"/>
  <c r="D100" i="7"/>
  <c r="H96" i="7"/>
  <c r="G96" i="7"/>
  <c r="F96" i="7"/>
  <c r="E96" i="7"/>
  <c r="D96" i="7"/>
  <c r="H95" i="7"/>
  <c r="G95" i="7"/>
  <c r="F95" i="7"/>
  <c r="E95" i="7"/>
  <c r="D95" i="7"/>
  <c r="H91" i="7"/>
  <c r="G91" i="7"/>
  <c r="F91" i="7"/>
  <c r="E91" i="7"/>
  <c r="D91" i="7"/>
  <c r="H90" i="7"/>
  <c r="G90" i="7"/>
  <c r="F90" i="7"/>
  <c r="E90" i="7"/>
  <c r="D90" i="7"/>
  <c r="H86" i="7"/>
  <c r="G86" i="7"/>
  <c r="F86" i="7"/>
  <c r="E86" i="7"/>
  <c r="D86" i="7"/>
  <c r="H85" i="7"/>
  <c r="G85" i="7"/>
  <c r="F85" i="7"/>
  <c r="E85" i="7"/>
  <c r="D85" i="7"/>
  <c r="H81" i="7"/>
  <c r="G81" i="7"/>
  <c r="F81" i="7"/>
  <c r="E81" i="7"/>
  <c r="D81" i="7"/>
  <c r="H80" i="7"/>
  <c r="G80" i="7"/>
  <c r="F80" i="7"/>
  <c r="E80" i="7"/>
  <c r="D80" i="7"/>
  <c r="H76" i="7"/>
  <c r="G76" i="7"/>
  <c r="F76" i="7"/>
  <c r="E76" i="7"/>
  <c r="D76" i="7"/>
  <c r="H75" i="7"/>
  <c r="G75" i="7"/>
  <c r="F75" i="7"/>
  <c r="E75" i="7"/>
  <c r="D75" i="7"/>
  <c r="H71" i="7"/>
  <c r="G71" i="7"/>
  <c r="F71" i="7"/>
  <c r="E71" i="7"/>
  <c r="D71" i="7"/>
  <c r="H70" i="7"/>
  <c r="G70" i="7"/>
  <c r="F70" i="7"/>
  <c r="E70" i="7"/>
  <c r="D70" i="7"/>
  <c r="H66" i="7"/>
  <c r="G66" i="7"/>
  <c r="F66" i="7"/>
  <c r="E66" i="7"/>
  <c r="D66" i="7"/>
  <c r="H65" i="7"/>
  <c r="G65" i="7"/>
  <c r="F65" i="7"/>
  <c r="E65" i="7"/>
  <c r="D65" i="7"/>
  <c r="H61" i="7"/>
  <c r="G61" i="7"/>
  <c r="F61" i="7"/>
  <c r="E61" i="7"/>
  <c r="D61" i="7"/>
  <c r="H60" i="7"/>
  <c r="G60" i="7"/>
  <c r="F60" i="7"/>
  <c r="E60" i="7"/>
  <c r="D60" i="7"/>
  <c r="H56" i="7"/>
  <c r="G56" i="7"/>
  <c r="F56" i="7"/>
  <c r="E56" i="7"/>
  <c r="D56" i="7"/>
  <c r="H55" i="7"/>
  <c r="G55" i="7"/>
  <c r="F55" i="7"/>
  <c r="E55" i="7"/>
  <c r="D55" i="7"/>
  <c r="H51" i="7"/>
  <c r="G51" i="7"/>
  <c r="F51" i="7"/>
  <c r="E51" i="7"/>
  <c r="D51" i="7"/>
  <c r="H50" i="7"/>
  <c r="G50" i="7"/>
  <c r="F50" i="7"/>
  <c r="E50" i="7"/>
  <c r="D50" i="7"/>
  <c r="H46" i="7"/>
  <c r="G46" i="7"/>
  <c r="F46" i="7"/>
  <c r="E46" i="7"/>
  <c r="D46" i="7"/>
  <c r="H45" i="7"/>
  <c r="G45" i="7"/>
  <c r="F45" i="7"/>
  <c r="E45" i="7"/>
  <c r="D45" i="7"/>
  <c r="H41" i="7"/>
  <c r="G41" i="7"/>
  <c r="F41" i="7"/>
  <c r="E41" i="7"/>
  <c r="D41" i="7"/>
  <c r="H40" i="7"/>
  <c r="G40" i="7"/>
  <c r="F40" i="7"/>
  <c r="E40" i="7"/>
  <c r="D40" i="7"/>
  <c r="H36" i="7"/>
  <c r="G36" i="7"/>
  <c r="F36" i="7"/>
  <c r="E36" i="7"/>
  <c r="D36" i="7"/>
  <c r="H35" i="7"/>
  <c r="G35" i="7"/>
  <c r="F35" i="7"/>
  <c r="E35" i="7"/>
  <c r="D35" i="7"/>
  <c r="H31" i="7"/>
  <c r="G31" i="7"/>
  <c r="F31" i="7"/>
  <c r="E31" i="7"/>
  <c r="D31" i="7"/>
  <c r="H30" i="7"/>
  <c r="G30" i="7"/>
  <c r="F30" i="7"/>
  <c r="E30" i="7"/>
  <c r="D30" i="7"/>
  <c r="F26" i="7"/>
  <c r="F25" i="7"/>
  <c r="H21" i="7"/>
  <c r="H26" i="7" s="1"/>
  <c r="G21" i="7"/>
  <c r="G26" i="7" s="1"/>
  <c r="F21" i="7"/>
  <c r="E21" i="7"/>
  <c r="E26" i="7" s="1"/>
  <c r="D21" i="7"/>
  <c r="D26" i="7" s="1"/>
  <c r="H20" i="7"/>
  <c r="G20" i="7"/>
  <c r="F20" i="7"/>
  <c r="E20" i="7"/>
  <c r="D20" i="7"/>
  <c r="H16" i="7"/>
  <c r="G16" i="7"/>
  <c r="F16" i="7"/>
  <c r="E16" i="7"/>
  <c r="D16" i="7"/>
  <c r="H15" i="7"/>
  <c r="G15" i="7"/>
  <c r="F15" i="7"/>
  <c r="E15" i="7"/>
  <c r="D15" i="7"/>
  <c r="H11" i="7"/>
  <c r="G11" i="7"/>
  <c r="F11" i="7"/>
  <c r="E11" i="7"/>
  <c r="D11" i="7"/>
  <c r="H10" i="7"/>
  <c r="G10" i="7"/>
  <c r="F10" i="7"/>
  <c r="E10" i="7"/>
  <c r="D10" i="7"/>
  <c r="H6" i="7"/>
  <c r="G6" i="7"/>
  <c r="F6" i="7"/>
  <c r="E6" i="7"/>
  <c r="D6" i="7"/>
  <c r="H5" i="7"/>
  <c r="G5" i="7"/>
  <c r="F5" i="7"/>
  <c r="E5" i="7"/>
  <c r="D5" i="7"/>
  <c r="D25" i="7" l="1"/>
  <c r="E25" i="7"/>
  <c r="G25" i="7"/>
  <c r="H25" i="7"/>
  <c r="H126" i="4" l="1"/>
  <c r="G126" i="4"/>
  <c r="F126" i="4"/>
  <c r="E126" i="4"/>
  <c r="D126" i="4"/>
  <c r="H125" i="4"/>
  <c r="G125" i="4"/>
  <c r="F125" i="4"/>
  <c r="E125" i="4"/>
  <c r="D125" i="4"/>
  <c r="H121" i="4"/>
  <c r="G121" i="4"/>
  <c r="F121" i="4"/>
  <c r="E121" i="4"/>
  <c r="D121" i="4"/>
  <c r="H120" i="4"/>
  <c r="G120" i="4"/>
  <c r="F120" i="4"/>
  <c r="E120" i="4"/>
  <c r="D120" i="4"/>
  <c r="H116" i="4"/>
  <c r="G116" i="4"/>
  <c r="F116" i="4"/>
  <c r="E116" i="4"/>
  <c r="D116" i="4"/>
  <c r="H115" i="4"/>
  <c r="G115" i="4"/>
  <c r="F115" i="4"/>
  <c r="E115" i="4"/>
  <c r="D115" i="4"/>
  <c r="H111" i="4"/>
  <c r="G111" i="4"/>
  <c r="F111" i="4"/>
  <c r="E111" i="4"/>
  <c r="D111" i="4"/>
  <c r="H110" i="4"/>
  <c r="G110" i="4"/>
  <c r="F110" i="4"/>
  <c r="E110" i="4"/>
  <c r="D110" i="4"/>
  <c r="H106" i="4"/>
  <c r="G106" i="4"/>
  <c r="F106" i="4"/>
  <c r="E106" i="4"/>
  <c r="D106" i="4"/>
  <c r="H105" i="4"/>
  <c r="G105" i="4"/>
  <c r="F105" i="4"/>
  <c r="E105" i="4"/>
  <c r="D105" i="4"/>
  <c r="H101" i="4"/>
  <c r="G101" i="4"/>
  <c r="F101" i="4"/>
  <c r="E101" i="4"/>
  <c r="D101" i="4"/>
  <c r="H100" i="4"/>
  <c r="G100" i="4"/>
  <c r="F100" i="4"/>
  <c r="E100" i="4"/>
  <c r="D100" i="4"/>
  <c r="H96" i="4"/>
  <c r="G96" i="4"/>
  <c r="F96" i="4"/>
  <c r="E96" i="4"/>
  <c r="D96" i="4"/>
  <c r="H95" i="4"/>
  <c r="G95" i="4"/>
  <c r="F95" i="4"/>
  <c r="E95" i="4"/>
  <c r="D95" i="4"/>
  <c r="H91" i="4"/>
  <c r="G91" i="4"/>
  <c r="F91" i="4"/>
  <c r="E91" i="4"/>
  <c r="D91" i="4"/>
  <c r="H90" i="4"/>
  <c r="G90" i="4"/>
  <c r="F90" i="4"/>
  <c r="E90" i="4"/>
  <c r="D90" i="4"/>
  <c r="H86" i="4"/>
  <c r="G86" i="4"/>
  <c r="F86" i="4"/>
  <c r="E86" i="4"/>
  <c r="D86" i="4"/>
  <c r="H85" i="4"/>
  <c r="G85" i="4"/>
  <c r="F85" i="4"/>
  <c r="E85" i="4"/>
  <c r="D85" i="4"/>
  <c r="H81" i="4"/>
  <c r="G81" i="4"/>
  <c r="F81" i="4"/>
  <c r="E81" i="4"/>
  <c r="D81" i="4"/>
  <c r="H80" i="4"/>
  <c r="G80" i="4"/>
  <c r="F80" i="4"/>
  <c r="E80" i="4"/>
  <c r="D80" i="4"/>
  <c r="H76" i="4"/>
  <c r="G76" i="4"/>
  <c r="F76" i="4"/>
  <c r="E76" i="4"/>
  <c r="D76" i="4"/>
  <c r="H75" i="4"/>
  <c r="G75" i="4"/>
  <c r="F75" i="4"/>
  <c r="E75" i="4"/>
  <c r="D75" i="4"/>
  <c r="H71" i="4"/>
  <c r="G71" i="4"/>
  <c r="F71" i="4"/>
  <c r="E71" i="4"/>
  <c r="D71" i="4"/>
  <c r="H70" i="4"/>
  <c r="G70" i="4"/>
  <c r="F70" i="4"/>
  <c r="E70" i="4"/>
  <c r="D70" i="4"/>
  <c r="H66" i="4"/>
  <c r="G66" i="4"/>
  <c r="F66" i="4"/>
  <c r="E66" i="4"/>
  <c r="D66" i="4"/>
  <c r="H65" i="4"/>
  <c r="G65" i="4"/>
  <c r="F65" i="4"/>
  <c r="E65" i="4"/>
  <c r="D65" i="4"/>
  <c r="H61" i="4"/>
  <c r="G61" i="4"/>
  <c r="F61" i="4"/>
  <c r="E61" i="4"/>
  <c r="D61" i="4"/>
  <c r="H60" i="4"/>
  <c r="G60" i="4"/>
  <c r="F60" i="4"/>
  <c r="E60" i="4"/>
  <c r="D60" i="4"/>
  <c r="H56" i="4"/>
  <c r="G56" i="4"/>
  <c r="F56" i="4"/>
  <c r="E56" i="4"/>
  <c r="D56" i="4"/>
  <c r="H55" i="4"/>
  <c r="G55" i="4"/>
  <c r="F55" i="4"/>
  <c r="E55" i="4"/>
  <c r="D55" i="4"/>
  <c r="H51" i="4"/>
  <c r="G51" i="4"/>
  <c r="F51" i="4"/>
  <c r="E51" i="4"/>
  <c r="D51" i="4"/>
  <c r="H50" i="4"/>
  <c r="G50" i="4"/>
  <c r="F50" i="4"/>
  <c r="E50" i="4"/>
  <c r="D50" i="4"/>
  <c r="H46" i="4"/>
  <c r="G46" i="4"/>
  <c r="F46" i="4"/>
  <c r="E46" i="4"/>
  <c r="D46" i="4"/>
  <c r="H45" i="4"/>
  <c r="G45" i="4"/>
  <c r="F45" i="4"/>
  <c r="E45" i="4"/>
  <c r="D45" i="4"/>
  <c r="H41" i="4"/>
  <c r="G41" i="4"/>
  <c r="F41" i="4"/>
  <c r="E41" i="4"/>
  <c r="D41" i="4"/>
  <c r="H40" i="4"/>
  <c r="G40" i="4"/>
  <c r="F40" i="4"/>
  <c r="E40" i="4"/>
  <c r="D40" i="4"/>
  <c r="H36" i="4"/>
  <c r="G36" i="4"/>
  <c r="F36" i="4"/>
  <c r="E36" i="4"/>
  <c r="D36" i="4"/>
  <c r="H35" i="4"/>
  <c r="G35" i="4"/>
  <c r="F35" i="4"/>
  <c r="E35" i="4"/>
  <c r="D35" i="4"/>
  <c r="H31" i="4"/>
  <c r="G31" i="4"/>
  <c r="F31" i="4"/>
  <c r="E31" i="4"/>
  <c r="D31" i="4"/>
  <c r="H30" i="4"/>
  <c r="G30" i="4"/>
  <c r="F30" i="4"/>
  <c r="E30" i="4"/>
  <c r="D30" i="4"/>
  <c r="F26" i="4"/>
  <c r="F25" i="4"/>
  <c r="H21" i="4"/>
  <c r="H26" i="4" s="1"/>
  <c r="G21" i="4"/>
  <c r="G26" i="4" s="1"/>
  <c r="F21" i="4"/>
  <c r="E21" i="4"/>
  <c r="E26" i="4" s="1"/>
  <c r="D21" i="4"/>
  <c r="D26" i="4" s="1"/>
  <c r="H20" i="4"/>
  <c r="G20" i="4"/>
  <c r="F20" i="4"/>
  <c r="E20" i="4"/>
  <c r="D20" i="4"/>
  <c r="H16" i="4"/>
  <c r="G16" i="4"/>
  <c r="F16" i="4"/>
  <c r="E16" i="4"/>
  <c r="D16" i="4"/>
  <c r="H15" i="4"/>
  <c r="G15" i="4"/>
  <c r="F15" i="4"/>
  <c r="E15" i="4"/>
  <c r="D15" i="4"/>
  <c r="H11" i="4"/>
  <c r="G11" i="4"/>
  <c r="F11" i="4"/>
  <c r="E11" i="4"/>
  <c r="D11" i="4"/>
  <c r="H10" i="4"/>
  <c r="G10" i="4"/>
  <c r="F10" i="4"/>
  <c r="E10" i="4"/>
  <c r="D10" i="4"/>
  <c r="H6" i="4"/>
  <c r="G6" i="4"/>
  <c r="F6" i="4"/>
  <c r="E6" i="4"/>
  <c r="D6" i="4"/>
  <c r="H5" i="4"/>
  <c r="G5" i="4"/>
  <c r="F5" i="4"/>
  <c r="E5" i="4"/>
  <c r="D5" i="4"/>
  <c r="D25" i="4" l="1"/>
  <c r="E25" i="4"/>
  <c r="G25" i="4"/>
  <c r="H25" i="4"/>
  <c r="H51" i="2" l="1"/>
  <c r="G51" i="2"/>
  <c r="F51" i="2"/>
  <c r="E51" i="2"/>
  <c r="D51" i="2"/>
  <c r="H50" i="2"/>
  <c r="G50" i="2"/>
  <c r="F50" i="2"/>
  <c r="E50" i="2"/>
  <c r="D50" i="2"/>
  <c r="H26" i="2"/>
  <c r="H25" i="2"/>
  <c r="G26" i="2"/>
  <c r="G25" i="2"/>
  <c r="E26" i="2"/>
  <c r="D26" i="2"/>
  <c r="D25" i="2"/>
  <c r="E25" i="2"/>
  <c r="H121" i="2"/>
  <c r="G121" i="2"/>
  <c r="F121" i="2"/>
  <c r="E121" i="2"/>
  <c r="D121" i="2"/>
  <c r="H120" i="2"/>
  <c r="G120" i="2"/>
  <c r="F120" i="2"/>
  <c r="E120" i="2"/>
  <c r="D120" i="2"/>
  <c r="H116" i="2"/>
  <c r="G116" i="2"/>
  <c r="F116" i="2"/>
  <c r="E116" i="2"/>
  <c r="D116" i="2"/>
  <c r="H115" i="2"/>
  <c r="G115" i="2"/>
  <c r="F115" i="2"/>
  <c r="E115" i="2"/>
  <c r="D115" i="2"/>
  <c r="H111" i="2"/>
  <c r="G111" i="2"/>
  <c r="F111" i="2"/>
  <c r="E111" i="2"/>
  <c r="D111" i="2"/>
  <c r="H110" i="2"/>
  <c r="G110" i="2"/>
  <c r="F110" i="2"/>
  <c r="E110" i="2"/>
  <c r="D110" i="2"/>
  <c r="H106" i="2"/>
  <c r="G106" i="2"/>
  <c r="F106" i="2"/>
  <c r="E106" i="2"/>
  <c r="D106" i="2"/>
  <c r="H105" i="2"/>
  <c r="G105" i="2"/>
  <c r="F105" i="2"/>
  <c r="E105" i="2"/>
  <c r="D105" i="2"/>
  <c r="H101" i="2"/>
  <c r="G101" i="2"/>
  <c r="F101" i="2"/>
  <c r="E101" i="2"/>
  <c r="D101" i="2"/>
  <c r="H100" i="2"/>
  <c r="G100" i="2"/>
  <c r="F100" i="2"/>
  <c r="E100" i="2"/>
  <c r="D100" i="2"/>
  <c r="H96" i="2"/>
  <c r="G96" i="2"/>
  <c r="F96" i="2"/>
  <c r="E96" i="2"/>
  <c r="D96" i="2"/>
  <c r="H95" i="2"/>
  <c r="G95" i="2"/>
  <c r="F95" i="2"/>
  <c r="E95" i="2"/>
  <c r="D95" i="2"/>
  <c r="H91" i="2"/>
  <c r="G91" i="2"/>
  <c r="F91" i="2"/>
  <c r="E91" i="2"/>
  <c r="D91" i="2"/>
  <c r="H90" i="2"/>
  <c r="G90" i="2"/>
  <c r="F90" i="2"/>
  <c r="E90" i="2"/>
  <c r="D90" i="2"/>
  <c r="H86" i="2"/>
  <c r="G86" i="2"/>
  <c r="F86" i="2"/>
  <c r="E86" i="2"/>
  <c r="D86" i="2"/>
  <c r="H85" i="2"/>
  <c r="G85" i="2"/>
  <c r="F85" i="2"/>
  <c r="E85" i="2"/>
  <c r="D85" i="2"/>
  <c r="H81" i="2"/>
  <c r="G81" i="2"/>
  <c r="F81" i="2"/>
  <c r="E81" i="2"/>
  <c r="D81" i="2"/>
  <c r="H80" i="2"/>
  <c r="G80" i="2"/>
  <c r="F80" i="2"/>
  <c r="E80" i="2"/>
  <c r="D80" i="2"/>
  <c r="H76" i="2"/>
  <c r="G76" i="2"/>
  <c r="F76" i="2"/>
  <c r="E76" i="2"/>
  <c r="D76" i="2"/>
  <c r="H75" i="2"/>
  <c r="G75" i="2"/>
  <c r="F75" i="2"/>
  <c r="E75" i="2"/>
  <c r="D75" i="2"/>
  <c r="H71" i="2"/>
  <c r="G71" i="2"/>
  <c r="F71" i="2"/>
  <c r="E71" i="2"/>
  <c r="D71" i="2"/>
  <c r="H70" i="2"/>
  <c r="G70" i="2"/>
  <c r="F70" i="2"/>
  <c r="E70" i="2"/>
  <c r="D70" i="2"/>
  <c r="H66" i="2"/>
  <c r="G66" i="2"/>
  <c r="F66" i="2"/>
  <c r="E66" i="2"/>
  <c r="D66" i="2"/>
  <c r="H65" i="2"/>
  <c r="G65" i="2"/>
  <c r="F65" i="2"/>
  <c r="E65" i="2"/>
  <c r="D65" i="2"/>
  <c r="H61" i="2"/>
  <c r="G61" i="2"/>
  <c r="F61" i="2"/>
  <c r="E61" i="2"/>
  <c r="D61" i="2"/>
  <c r="H60" i="2"/>
  <c r="G60" i="2"/>
  <c r="F60" i="2"/>
  <c r="E60" i="2"/>
  <c r="D60" i="2"/>
  <c r="H56" i="2"/>
  <c r="G56" i="2"/>
  <c r="F56" i="2"/>
  <c r="E56" i="2"/>
  <c r="D56" i="2"/>
  <c r="H55" i="2"/>
  <c r="G55" i="2"/>
  <c r="F55" i="2"/>
  <c r="E55" i="2"/>
  <c r="D55" i="2"/>
  <c r="H46" i="2"/>
  <c r="G46" i="2"/>
  <c r="F46" i="2"/>
  <c r="E46" i="2"/>
  <c r="D46" i="2"/>
  <c r="H45" i="2"/>
  <c r="G45" i="2"/>
  <c r="F45" i="2"/>
  <c r="E45" i="2"/>
  <c r="D45" i="2"/>
  <c r="H41" i="2"/>
  <c r="G41" i="2"/>
  <c r="F41" i="2"/>
  <c r="E41" i="2"/>
  <c r="D41" i="2"/>
  <c r="H40" i="2"/>
  <c r="G40" i="2"/>
  <c r="F40" i="2"/>
  <c r="E40" i="2"/>
  <c r="D40" i="2"/>
  <c r="H36" i="2"/>
  <c r="G36" i="2"/>
  <c r="F36" i="2"/>
  <c r="E36" i="2"/>
  <c r="D36" i="2"/>
  <c r="H35" i="2"/>
  <c r="G35" i="2"/>
  <c r="F35" i="2"/>
  <c r="E35" i="2"/>
  <c r="D35" i="2"/>
  <c r="F26" i="2"/>
  <c r="F25" i="2"/>
  <c r="H31" i="2"/>
  <c r="G31" i="2"/>
  <c r="F31" i="2"/>
  <c r="E31" i="2"/>
  <c r="D31" i="2"/>
  <c r="H30" i="2"/>
  <c r="G30" i="2"/>
  <c r="F30" i="2"/>
  <c r="E30" i="2"/>
  <c r="D30" i="2"/>
  <c r="F15" i="2"/>
  <c r="H6" i="2"/>
  <c r="D21" i="2"/>
  <c r="E21" i="2"/>
  <c r="G21" i="2"/>
  <c r="H21" i="2"/>
  <c r="F21" i="2"/>
  <c r="D20" i="2"/>
  <c r="E20" i="2"/>
  <c r="G20" i="2"/>
  <c r="H20" i="2"/>
  <c r="F20" i="2"/>
  <c r="E16" i="2"/>
  <c r="F16" i="2"/>
  <c r="G16" i="2"/>
  <c r="H16" i="2"/>
  <c r="D16" i="2"/>
  <c r="E15" i="2"/>
  <c r="G15" i="2"/>
  <c r="H15" i="2"/>
  <c r="D15" i="2"/>
  <c r="E11" i="2"/>
  <c r="F11" i="2"/>
  <c r="G11" i="2"/>
  <c r="H11" i="2"/>
  <c r="D11" i="2"/>
  <c r="D10" i="2"/>
  <c r="E10" i="2"/>
  <c r="G10" i="2"/>
  <c r="H10" i="2"/>
  <c r="F10" i="2"/>
  <c r="D6" i="2"/>
  <c r="E6" i="2"/>
  <c r="F6" i="2"/>
  <c r="G6" i="2"/>
  <c r="E5" i="2"/>
  <c r="F5" i="2"/>
  <c r="G5" i="2"/>
  <c r="H5" i="2"/>
  <c r="D5" i="2"/>
</calcChain>
</file>

<file path=xl/sharedStrings.xml><?xml version="1.0" encoding="utf-8"?>
<sst xmlns="http://schemas.openxmlformats.org/spreadsheetml/2006/main" count="933" uniqueCount="129">
  <si>
    <t>Ficheiro</t>
  </si>
  <si>
    <t>Estrutura</t>
  </si>
  <si>
    <t>FmaxE</t>
  </si>
  <si>
    <t>Espécie</t>
  </si>
  <si>
    <t>Comentários</t>
  </si>
  <si>
    <t xml:space="preserve">          </t>
  </si>
  <si>
    <t>Fmax</t>
  </si>
  <si>
    <t>Fmin</t>
  </si>
  <si>
    <t>Dur</t>
  </si>
  <si>
    <t>IPI</t>
  </si>
  <si>
    <t>Ponto</t>
  </si>
  <si>
    <t>Q4C</t>
  </si>
  <si>
    <t>Q3B</t>
  </si>
  <si>
    <t>Q11C</t>
  </si>
  <si>
    <t>Barbastella barbastellus</t>
  </si>
  <si>
    <t>stFM</t>
  </si>
  <si>
    <t>shFM</t>
  </si>
  <si>
    <t>Myotis grande</t>
  </si>
  <si>
    <t>Pipistrellus kuhlii</t>
  </si>
  <si>
    <t>33,,1</t>
  </si>
  <si>
    <t>FM-qCF</t>
  </si>
  <si>
    <t>Q5B</t>
  </si>
  <si>
    <t>Q9C</t>
  </si>
  <si>
    <t>Q10C</t>
  </si>
  <si>
    <t>Q1P</t>
  </si>
  <si>
    <t>Q2P</t>
  </si>
  <si>
    <t>Q4P</t>
  </si>
  <si>
    <t>Q6P</t>
  </si>
  <si>
    <t>Pipistrellus pipistrellus</t>
  </si>
  <si>
    <t>Sem Gravação</t>
  </si>
  <si>
    <t>Pipistrellus pipistrellus / pygmaeus</t>
  </si>
  <si>
    <t>3 Myotis pequenos (charca)</t>
  </si>
  <si>
    <t>qCF</t>
  </si>
  <si>
    <t>Social call</t>
  </si>
  <si>
    <t>Myotis myotys/blythii</t>
  </si>
  <si>
    <t>Parque Eólico da Raia</t>
  </si>
  <si>
    <t>Data: Abril de 2013</t>
  </si>
  <si>
    <t>144.6</t>
  </si>
  <si>
    <t>Myotis myotis/blythii</t>
  </si>
  <si>
    <t>Sem gravação</t>
  </si>
  <si>
    <t>Problemas com o cabo</t>
  </si>
  <si>
    <t>Pipistrellus pipistrellus/pygmaeus</t>
  </si>
  <si>
    <t>Myotis pequeno</t>
  </si>
  <si>
    <t>Não identificado</t>
  </si>
  <si>
    <t>Q8C</t>
  </si>
  <si>
    <t>Q4B</t>
  </si>
  <si>
    <t>Q6B</t>
  </si>
  <si>
    <t>Q5P</t>
  </si>
  <si>
    <t>Q3BE</t>
  </si>
  <si>
    <t>Q1BE</t>
  </si>
  <si>
    <t>Q1C</t>
  </si>
  <si>
    <t>Plecotus spp.</t>
  </si>
  <si>
    <t>Gravação com informação insuficiente</t>
  </si>
  <si>
    <t>Pipistrellus pipistrellus/Kuhlii</t>
  </si>
  <si>
    <t>Eptesicus spp</t>
  </si>
  <si>
    <t>Pipistrellus spp</t>
  </si>
  <si>
    <t>Com feeding buzzes</t>
  </si>
  <si>
    <t xml:space="preserve">Gravação com informação insuficiente. Mais que um individuo mas não dá para confirmar as outras espécies </t>
  </si>
  <si>
    <t>Nyctalus spp / Eptesicus</t>
  </si>
  <si>
    <t>Q8B</t>
  </si>
  <si>
    <t>Pipistrellus pygmaeus</t>
  </si>
  <si>
    <t>Q7B</t>
  </si>
  <si>
    <t>Myotis escalerai / natterari</t>
  </si>
  <si>
    <t>Q5BE</t>
  </si>
  <si>
    <t>Q4BE</t>
  </si>
  <si>
    <t>Q3P</t>
  </si>
  <si>
    <t>Myotis pequeno spp</t>
  </si>
  <si>
    <t xml:space="preserve">Mais um individuo na gravação mas a informação é insuficiente para identificação </t>
  </si>
  <si>
    <t>966 A</t>
  </si>
  <si>
    <t>966 B</t>
  </si>
  <si>
    <t>967 A</t>
  </si>
  <si>
    <t>967 B</t>
  </si>
  <si>
    <t>Myotis daubentonni</t>
  </si>
  <si>
    <t>12 A</t>
  </si>
  <si>
    <t>Feeding buzzes</t>
  </si>
  <si>
    <t>12 B</t>
  </si>
  <si>
    <t>Pipistrellus kuhlii / pipistrellus</t>
  </si>
  <si>
    <t>16 A</t>
  </si>
  <si>
    <t>16 B</t>
  </si>
  <si>
    <t>Tadarida teniotis</t>
  </si>
  <si>
    <t>Q3C</t>
  </si>
  <si>
    <t>Social Call</t>
  </si>
  <si>
    <t>FM-CF-FM</t>
  </si>
  <si>
    <t>Rhinolophus ferrumequinum</t>
  </si>
  <si>
    <t>FM-qCF / qCF</t>
  </si>
  <si>
    <t>feeding buzzes</t>
  </si>
  <si>
    <t>Existe outro individuo na gravação. Em principio um Pipistrellus mas só existem 2 pulsos</t>
  </si>
  <si>
    <t>Plecotus auritus / austriacus</t>
  </si>
  <si>
    <t>Myotis escalerai / Natterari</t>
  </si>
  <si>
    <t>Existe um mais um individuo na gravação. Pelo tipo de pulso temos um Myotis spp</t>
  </si>
  <si>
    <t>Pela gravação temos mais 1 a 2 individuos da mesma espécie</t>
  </si>
  <si>
    <t>79 A</t>
  </si>
  <si>
    <t>79 B</t>
  </si>
  <si>
    <t>79 C</t>
  </si>
  <si>
    <t>Nyctalus lasiopterus / noctula</t>
  </si>
  <si>
    <t>Pipistrellus pipistrellus / Pygmaeus</t>
  </si>
  <si>
    <t>Nyctalus spp / eptesicus</t>
  </si>
  <si>
    <t>Social call e feeding buzzes</t>
  </si>
  <si>
    <t>138 A</t>
  </si>
  <si>
    <t>138 B</t>
  </si>
  <si>
    <t>Q7C</t>
  </si>
  <si>
    <t>Q2C</t>
  </si>
  <si>
    <t>Myotis myotis / blythii</t>
  </si>
  <si>
    <t xml:space="preserve">Barbastella barbastellus?? </t>
  </si>
  <si>
    <t>IPI muito grande mas a duração e a frequência máxima estão nos parâmetros da espécie</t>
  </si>
  <si>
    <t>Campo aberto</t>
  </si>
  <si>
    <t>Parque Eólico de RAIA</t>
  </si>
  <si>
    <t>Data: Maio 2013</t>
  </si>
  <si>
    <t>Data: Junho 2013</t>
  </si>
  <si>
    <t>Data: Julho 2013</t>
  </si>
  <si>
    <t>Data: Agosto 2013</t>
  </si>
  <si>
    <t>Data: Setembro 2013</t>
  </si>
  <si>
    <t>Data: Outubro 2013</t>
  </si>
  <si>
    <t>966-A</t>
  </si>
  <si>
    <t>966-B</t>
  </si>
  <si>
    <t>967-A</t>
  </si>
  <si>
    <t>967-B</t>
  </si>
  <si>
    <t>12-A</t>
  </si>
  <si>
    <t>12-B</t>
  </si>
  <si>
    <t>16-A</t>
  </si>
  <si>
    <t>16-B</t>
  </si>
  <si>
    <t>Q6C</t>
  </si>
  <si>
    <t>79-A</t>
  </si>
  <si>
    <t>79-B</t>
  </si>
  <si>
    <t>79-C</t>
  </si>
  <si>
    <t>138-A</t>
  </si>
  <si>
    <t>138-B</t>
  </si>
  <si>
    <t xml:space="preserve">Feeding buzzes
</t>
  </si>
  <si>
    <t>IPI muito grande mas a duração e a frequência máxima estão nos parâmetros da espécie. Campo aberto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</si>
</sst>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trike/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/>
    <xf numFmtId="0" fontId="4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0" fillId="0" borderId="0" xfId="0" applyFill="1"/>
    <xf numFmtId="164" fontId="4" fillId="0" borderId="0" xfId="0" applyNumberFormat="1" applyFont="1" applyFill="1"/>
    <xf numFmtId="164" fontId="1" fillId="0" borderId="0" xfId="0" applyNumberFormat="1" applyFont="1" applyFill="1" applyBorder="1"/>
    <xf numFmtId="1" fontId="4" fillId="0" borderId="0" xfId="0" applyNumberFormat="1" applyFont="1" applyFill="1" applyBorder="1"/>
    <xf numFmtId="1" fontId="2" fillId="0" borderId="0" xfId="0" applyNumberFormat="1" applyFont="1" applyFill="1" applyBorder="1"/>
    <xf numFmtId="1" fontId="5" fillId="0" borderId="0" xfId="0" applyNumberFormat="1" applyFont="1" applyFill="1" applyBorder="1"/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Fill="1" applyBorder="1"/>
    <xf numFmtId="0" fontId="2" fillId="0" borderId="2" xfId="0" applyFont="1" applyFill="1" applyBorder="1"/>
    <xf numFmtId="0" fontId="4" fillId="0" borderId="2" xfId="0" applyFont="1" applyBorder="1"/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2" borderId="2" xfId="0" applyFont="1" applyFill="1" applyBorder="1"/>
    <xf numFmtId="164" fontId="2" fillId="0" borderId="2" xfId="0" applyNumberFormat="1" applyFont="1" applyFill="1" applyBorder="1" applyAlignment="1">
      <alignment horizontal="center"/>
    </xf>
    <xf numFmtId="164" fontId="1" fillId="2" borderId="2" xfId="0" applyNumberFormat="1" applyFont="1" applyFill="1" applyBorder="1"/>
    <xf numFmtId="164" fontId="2" fillId="0" borderId="2" xfId="0" applyNumberFormat="1" applyFont="1" applyFill="1" applyBorder="1"/>
    <xf numFmtId="164" fontId="4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/>
    <xf numFmtId="164" fontId="6" fillId="2" borderId="0" xfId="0" applyNumberFormat="1" applyFont="1" applyFill="1" applyBorder="1"/>
    <xf numFmtId="164" fontId="1" fillId="2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164" fontId="1" fillId="3" borderId="11" xfId="0" applyNumberFormat="1" applyFont="1" applyFill="1" applyBorder="1" applyAlignment="1">
      <alignment horizontal="center"/>
    </xf>
    <xf numFmtId="164" fontId="6" fillId="3" borderId="0" xfId="0" applyNumberFormat="1" applyFont="1" applyFill="1" applyBorder="1"/>
    <xf numFmtId="0" fontId="0" fillId="0" borderId="12" xfId="0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13" xfId="0" applyBorder="1"/>
    <xf numFmtId="0" fontId="4" fillId="5" borderId="12" xfId="0" applyFont="1" applyFill="1" applyBorder="1" applyAlignment="1">
      <alignment horizontal="center"/>
    </xf>
    <xf numFmtId="164" fontId="4" fillId="5" borderId="12" xfId="0" applyNumberFormat="1" applyFont="1" applyFill="1" applyBorder="1" applyAlignment="1">
      <alignment horizontal="center"/>
    </xf>
    <xf numFmtId="0" fontId="4" fillId="5" borderId="13" xfId="0" applyFont="1" applyFill="1" applyBorder="1"/>
    <xf numFmtId="0" fontId="4" fillId="5" borderId="12" xfId="0" applyFont="1" applyFill="1" applyBorder="1"/>
    <xf numFmtId="0" fontId="4" fillId="3" borderId="12" xfId="0" applyFont="1" applyFill="1" applyBorder="1" applyAlignment="1">
      <alignment horizontal="center"/>
    </xf>
    <xf numFmtId="164" fontId="3" fillId="3" borderId="12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/>
    <xf numFmtId="164" fontId="2" fillId="5" borderId="12" xfId="0" applyNumberFormat="1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3" fillId="3" borderId="13" xfId="0" applyFont="1" applyFill="1" applyBorder="1"/>
    <xf numFmtId="0" fontId="8" fillId="3" borderId="13" xfId="0" applyFont="1" applyFill="1" applyBorder="1"/>
    <xf numFmtId="165" fontId="0" fillId="3" borderId="12" xfId="0" applyNumberFormat="1" applyFill="1" applyBorder="1" applyAlignment="1">
      <alignment horizontal="center"/>
    </xf>
    <xf numFmtId="165" fontId="0" fillId="4" borderId="12" xfId="0" applyNumberFormat="1" applyFill="1" applyBorder="1" applyAlignment="1">
      <alignment horizontal="center"/>
    </xf>
    <xf numFmtId="165" fontId="2" fillId="5" borderId="12" xfId="0" applyNumberFormat="1" applyFont="1" applyFill="1" applyBorder="1" applyAlignment="1">
      <alignment horizontal="center"/>
    </xf>
    <xf numFmtId="165" fontId="7" fillId="3" borderId="12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/>
    </xf>
    <xf numFmtId="164" fontId="1" fillId="0" borderId="14" xfId="0" applyNumberFormat="1" applyFont="1" applyFill="1" applyBorder="1"/>
    <xf numFmtId="164" fontId="4" fillId="0" borderId="14" xfId="0" applyNumberFormat="1" applyFont="1" applyBorder="1"/>
    <xf numFmtId="164" fontId="2" fillId="0" borderId="14" xfId="0" applyNumberFormat="1" applyFont="1" applyFill="1" applyBorder="1"/>
    <xf numFmtId="164" fontId="4" fillId="0" borderId="14" xfId="0" applyNumberFormat="1" applyFont="1" applyFill="1" applyBorder="1"/>
    <xf numFmtId="1" fontId="4" fillId="0" borderId="14" xfId="0" applyNumberFormat="1" applyFont="1" applyFill="1" applyBorder="1"/>
    <xf numFmtId="0" fontId="4" fillId="0" borderId="15" xfId="0" applyFont="1" applyBorder="1"/>
    <xf numFmtId="0" fontId="0" fillId="0" borderId="2" xfId="0" applyBorder="1"/>
    <xf numFmtId="0" fontId="0" fillId="0" borderId="2" xfId="0" applyFill="1" applyBorder="1"/>
    <xf numFmtId="164" fontId="4" fillId="0" borderId="2" xfId="0" applyNumberFormat="1" applyFont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64" fontId="1" fillId="0" borderId="18" xfId="0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0" borderId="16" xfId="0" applyFill="1" applyBorder="1"/>
    <xf numFmtId="164" fontId="6" fillId="2" borderId="19" xfId="0" applyNumberFormat="1" applyFont="1" applyFill="1" applyBorder="1"/>
    <xf numFmtId="0" fontId="1" fillId="2" borderId="16" xfId="0" applyFont="1" applyFill="1" applyBorder="1" applyAlignment="1">
      <alignment horizontal="center"/>
    </xf>
    <xf numFmtId="0" fontId="2" fillId="2" borderId="16" xfId="0" applyFont="1" applyFill="1" applyBorder="1"/>
    <xf numFmtId="164" fontId="1" fillId="2" borderId="16" xfId="0" applyNumberFormat="1" applyFont="1" applyFill="1" applyBorder="1"/>
    <xf numFmtId="164" fontId="1" fillId="2" borderId="16" xfId="0" applyNumberFormat="1" applyFont="1" applyFill="1" applyBorder="1" applyAlignment="1">
      <alignment horizontal="center"/>
    </xf>
    <xf numFmtId="164" fontId="1" fillId="0" borderId="16" xfId="0" applyNumberFormat="1" applyFont="1" applyFill="1" applyBorder="1"/>
    <xf numFmtId="165" fontId="1" fillId="2" borderId="2" xfId="0" applyNumberFormat="1" applyFont="1" applyFill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0" fillId="2" borderId="2" xfId="0" applyFill="1" applyBorder="1"/>
    <xf numFmtId="164" fontId="1" fillId="0" borderId="20" xfId="0" applyNumberFormat="1" applyFont="1" applyFill="1" applyBorder="1"/>
    <xf numFmtId="49" fontId="4" fillId="0" borderId="2" xfId="0" applyNumberFormat="1" applyFont="1" applyFill="1" applyBorder="1" applyAlignment="1">
      <alignment horizontal="center"/>
    </xf>
    <xf numFmtId="18" fontId="4" fillId="0" borderId="2" xfId="0" applyNumberFormat="1" applyFont="1" applyFill="1" applyBorder="1" applyAlignment="1">
      <alignment horizontal="center"/>
    </xf>
    <xf numFmtId="0" fontId="4" fillId="2" borderId="2" xfId="0" applyFont="1" applyFill="1" applyBorder="1"/>
    <xf numFmtId="165" fontId="1" fillId="2" borderId="16" xfId="0" applyNumberFormat="1" applyFont="1" applyFill="1" applyBorder="1" applyAlignment="1">
      <alignment horizontal="center"/>
    </xf>
    <xf numFmtId="0" fontId="0" fillId="0" borderId="0" xfId="0"/>
    <xf numFmtId="164" fontId="6" fillId="3" borderId="0" xfId="0" applyNumberFormat="1" applyFont="1" applyFill="1" applyBorder="1" applyAlignment="1">
      <alignment wrapText="1" shrinkToFit="1"/>
    </xf>
    <xf numFmtId="0" fontId="9" fillId="0" borderId="13" xfId="0" applyFont="1" applyFill="1" applyBorder="1"/>
    <xf numFmtId="0" fontId="9" fillId="5" borderId="13" xfId="0" applyFont="1" applyFill="1" applyBorder="1"/>
    <xf numFmtId="164" fontId="1" fillId="3" borderId="0" xfId="0" applyNumberFormat="1" applyFont="1" applyFill="1" applyBorder="1"/>
    <xf numFmtId="0" fontId="0" fillId="0" borderId="13" xfId="0" applyFont="1" applyBorder="1"/>
    <xf numFmtId="0" fontId="10" fillId="0" borderId="13" xfId="0" applyFont="1" applyBorder="1"/>
    <xf numFmtId="0" fontId="4" fillId="0" borderId="21" xfId="0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4" fillId="0" borderId="6" xfId="0" applyFont="1" applyFill="1" applyBorder="1"/>
    <xf numFmtId="0" fontId="9" fillId="0" borderId="6" xfId="0" applyFont="1" applyFill="1" applyBorder="1"/>
    <xf numFmtId="165" fontId="0" fillId="0" borderId="21" xfId="0" applyNumberFormat="1" applyFill="1" applyBorder="1" applyAlignment="1">
      <alignment horizontal="center"/>
    </xf>
    <xf numFmtId="0" fontId="0" fillId="0" borderId="12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top" wrapText="1"/>
    </xf>
    <xf numFmtId="164" fontId="2" fillId="2" borderId="17" xfId="0" applyNumberFormat="1" applyFont="1" applyFill="1" applyBorder="1" applyAlignment="1">
      <alignment vertical="top" wrapText="1"/>
    </xf>
    <xf numFmtId="164" fontId="2" fillId="2" borderId="16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workbookViewId="0">
      <pane ySplit="1" topLeftCell="A95" activePane="bottomLeft" state="frozen"/>
      <selection pane="bottomLeft" activeCell="A100" sqref="A100:XFD100"/>
    </sheetView>
  </sheetViews>
  <sheetFormatPr defaultRowHeight="15" x14ac:dyDescent="0.25"/>
  <cols>
    <col min="1" max="2" width="9.7109375" style="15" customWidth="1"/>
    <col min="3" max="3" width="9.7109375" customWidth="1"/>
    <col min="4" max="8" width="9.7109375" style="15" customWidth="1"/>
    <col min="9" max="9" width="40.7109375" style="1" customWidth="1"/>
    <col min="10" max="10" width="60.7109375" customWidth="1"/>
  </cols>
  <sheetData>
    <row r="1" spans="1:10" ht="15.75" thickBot="1" x14ac:dyDescent="0.3">
      <c r="A1" s="28" t="s">
        <v>10</v>
      </c>
      <c r="B1" s="28" t="s">
        <v>0</v>
      </c>
      <c r="C1" s="28" t="s">
        <v>1</v>
      </c>
      <c r="D1" s="28" t="s">
        <v>6</v>
      </c>
      <c r="E1" s="28" t="s">
        <v>7</v>
      </c>
      <c r="F1" s="28" t="s">
        <v>2</v>
      </c>
      <c r="G1" s="28" t="s">
        <v>8</v>
      </c>
      <c r="H1" s="29" t="s">
        <v>9</v>
      </c>
      <c r="I1" s="88" t="s">
        <v>3</v>
      </c>
      <c r="J1" s="89" t="s">
        <v>4</v>
      </c>
    </row>
    <row r="2" spans="1:10" ht="14.45" x14ac:dyDescent="0.3">
      <c r="A2" s="19" t="s">
        <v>11</v>
      </c>
      <c r="B2" s="19">
        <v>875</v>
      </c>
      <c r="C2" s="17" t="s">
        <v>16</v>
      </c>
      <c r="D2" s="24"/>
      <c r="E2" s="24"/>
      <c r="F2" s="24">
        <v>33.299999999999997</v>
      </c>
      <c r="G2" s="24">
        <v>4</v>
      </c>
      <c r="H2" s="24">
        <v>121.8</v>
      </c>
      <c r="I2" s="73"/>
      <c r="J2" s="18"/>
    </row>
    <row r="3" spans="1:10" ht="14.45" x14ac:dyDescent="0.3">
      <c r="A3" s="20"/>
      <c r="B3" s="20"/>
      <c r="C3" s="17"/>
      <c r="D3" s="24"/>
      <c r="E3" s="24"/>
      <c r="F3" s="24">
        <v>33</v>
      </c>
      <c r="G3" s="24">
        <v>4</v>
      </c>
      <c r="H3" s="24">
        <v>112.4</v>
      </c>
      <c r="I3" s="73"/>
      <c r="J3" s="18"/>
    </row>
    <row r="4" spans="1:10" ht="14.45" x14ac:dyDescent="0.3">
      <c r="A4" s="20"/>
      <c r="B4" s="20"/>
      <c r="C4" s="17"/>
      <c r="D4" s="24"/>
      <c r="E4" s="24"/>
      <c r="F4" s="24">
        <v>32.799999999999997</v>
      </c>
      <c r="G4" s="24">
        <v>3.8</v>
      </c>
      <c r="H4" s="24">
        <v>115.8</v>
      </c>
      <c r="I4" s="73"/>
      <c r="J4" s="18"/>
    </row>
    <row r="5" spans="1:10" ht="14.45" x14ac:dyDescent="0.3">
      <c r="A5" s="21"/>
      <c r="B5" s="21"/>
      <c r="C5" s="23"/>
      <c r="D5" s="32" t="e">
        <f>AVERAGE(D2:D4)</f>
        <v>#DIV/0!</v>
      </c>
      <c r="E5" s="32" t="e">
        <f>AVERAGE(E2:E4)</f>
        <v>#DIV/0!</v>
      </c>
      <c r="F5" s="32">
        <f>AVERAGE(F2:F4)</f>
        <v>33.033333333333331</v>
      </c>
      <c r="G5" s="32">
        <f>AVERAGE(G2:G4)</f>
        <v>3.9333333333333336</v>
      </c>
      <c r="H5" s="32">
        <f>AVERAGE(H2:H4)</f>
        <v>116.66666666666667</v>
      </c>
      <c r="I5" s="31" t="s">
        <v>14</v>
      </c>
      <c r="J5" s="80"/>
    </row>
    <row r="6" spans="1:10" s="1" customFormat="1" ht="14.45" x14ac:dyDescent="0.3">
      <c r="A6" s="21"/>
      <c r="B6" s="21"/>
      <c r="C6" s="23"/>
      <c r="D6" s="32" t="e">
        <f>AVEDEV(D2:D4)</f>
        <v>#NUM!</v>
      </c>
      <c r="E6" s="32" t="e">
        <f>AVEDEV(E2:E4)</f>
        <v>#NUM!</v>
      </c>
      <c r="F6" s="32">
        <f>AVEDEV(F2:F4)</f>
        <v>0.17777777777777715</v>
      </c>
      <c r="G6" s="32">
        <f>AVEDEV(G2:G4)</f>
        <v>8.8888888888888865E-2</v>
      </c>
      <c r="H6" s="32">
        <f>AVEDEV(H2:H4)</f>
        <v>3.4222222222222221</v>
      </c>
      <c r="I6" s="74"/>
      <c r="J6" s="80"/>
    </row>
    <row r="7" spans="1:10" ht="14.45" x14ac:dyDescent="0.3">
      <c r="A7" s="22" t="s">
        <v>12</v>
      </c>
      <c r="B7" s="22">
        <v>876</v>
      </c>
      <c r="C7" s="18" t="s">
        <v>15</v>
      </c>
      <c r="D7" s="22">
        <v>52</v>
      </c>
      <c r="E7" s="22">
        <v>12</v>
      </c>
      <c r="F7" s="22">
        <v>28.9</v>
      </c>
      <c r="G7" s="22">
        <v>6.1</v>
      </c>
      <c r="H7" s="82">
        <v>106.1</v>
      </c>
      <c r="I7" s="75"/>
      <c r="J7" s="18"/>
    </row>
    <row r="8" spans="1:10" ht="14.45" x14ac:dyDescent="0.3">
      <c r="A8" s="22"/>
      <c r="B8" s="22"/>
      <c r="C8" s="17"/>
      <c r="D8" s="24">
        <v>53</v>
      </c>
      <c r="E8" s="24">
        <v>11</v>
      </c>
      <c r="F8" s="24">
        <v>28.9</v>
      </c>
      <c r="G8" s="24">
        <v>6.3</v>
      </c>
      <c r="H8" s="24">
        <v>151.69999999999999</v>
      </c>
      <c r="I8" s="76"/>
      <c r="J8" s="18" t="s">
        <v>5</v>
      </c>
    </row>
    <row r="9" spans="1:10" ht="14.45" x14ac:dyDescent="0.3">
      <c r="A9" s="20"/>
      <c r="B9" s="20"/>
      <c r="C9" s="17"/>
      <c r="D9" s="24">
        <v>51</v>
      </c>
      <c r="E9" s="24">
        <v>14</v>
      </c>
      <c r="F9" s="24">
        <v>30.3</v>
      </c>
      <c r="G9" s="24">
        <v>6.1</v>
      </c>
      <c r="H9" s="24">
        <v>148</v>
      </c>
      <c r="I9" s="76"/>
      <c r="J9" s="18"/>
    </row>
    <row r="10" spans="1:10" ht="14.45" x14ac:dyDescent="0.3">
      <c r="A10" s="21"/>
      <c r="B10" s="21"/>
      <c r="C10" s="23"/>
      <c r="D10" s="32">
        <f>AVERAGE(D7:D9)</f>
        <v>52</v>
      </c>
      <c r="E10" s="32">
        <f>AVERAGE(E7:E9)</f>
        <v>12.333333333333334</v>
      </c>
      <c r="F10" s="32">
        <f>AVERAGE(F7:F9)</f>
        <v>29.366666666666664</v>
      </c>
      <c r="G10" s="32">
        <f>AVERAGE(G7:G9)</f>
        <v>6.166666666666667</v>
      </c>
      <c r="H10" s="32">
        <f>AVERAGE(H7:H9)</f>
        <v>135.26666666666665</v>
      </c>
      <c r="I10" s="31" t="s">
        <v>17</v>
      </c>
      <c r="J10" s="80"/>
    </row>
    <row r="11" spans="1:10" ht="14.45" x14ac:dyDescent="0.3">
      <c r="A11" s="21"/>
      <c r="B11" s="21"/>
      <c r="C11" s="23"/>
      <c r="D11" s="32">
        <f>AVEDEV(D7:D9)</f>
        <v>0.66666666666666663</v>
      </c>
      <c r="E11" s="32">
        <f>AVEDEV(E7:E9)</f>
        <v>1.1111111111111114</v>
      </c>
      <c r="F11" s="32">
        <f>AVEDEV(F7:F9)</f>
        <v>0.62222222222222234</v>
      </c>
      <c r="G11" s="32">
        <f>AVEDEV(G7:G9)</f>
        <v>8.888888888888917E-2</v>
      </c>
      <c r="H11" s="32">
        <f>AVEDEV(H7:H9)</f>
        <v>19.444444444444446</v>
      </c>
      <c r="I11" s="74"/>
      <c r="J11" s="80"/>
    </row>
    <row r="12" spans="1:10" ht="14.45" x14ac:dyDescent="0.3">
      <c r="A12" s="22" t="s">
        <v>13</v>
      </c>
      <c r="B12" s="22">
        <v>877</v>
      </c>
      <c r="C12" s="18" t="s">
        <v>20</v>
      </c>
      <c r="D12" s="22"/>
      <c r="E12" s="22"/>
      <c r="F12" s="22">
        <v>38.1</v>
      </c>
      <c r="G12" s="22">
        <v>7</v>
      </c>
      <c r="H12" s="82">
        <v>212</v>
      </c>
      <c r="I12" s="75"/>
      <c r="J12" s="18"/>
    </row>
    <row r="13" spans="1:10" ht="14.45" x14ac:dyDescent="0.3">
      <c r="A13" s="22"/>
      <c r="B13" s="22"/>
      <c r="C13" s="17"/>
      <c r="D13" s="24"/>
      <c r="E13" s="24"/>
      <c r="F13" s="24">
        <v>38.1</v>
      </c>
      <c r="G13" s="24">
        <v>7.3</v>
      </c>
      <c r="H13" s="24">
        <v>216</v>
      </c>
      <c r="I13" s="76"/>
      <c r="J13" s="18"/>
    </row>
    <row r="14" spans="1:10" ht="14.45" x14ac:dyDescent="0.3">
      <c r="A14" s="20"/>
      <c r="B14" s="20"/>
      <c r="C14" s="17"/>
      <c r="D14" s="24"/>
      <c r="E14" s="24"/>
      <c r="F14" s="24">
        <v>38.1</v>
      </c>
      <c r="G14" s="24">
        <v>7.3</v>
      </c>
      <c r="H14" s="24">
        <v>222</v>
      </c>
      <c r="I14" s="76"/>
      <c r="J14" s="18"/>
    </row>
    <row r="15" spans="1:10" ht="14.45" x14ac:dyDescent="0.3">
      <c r="A15" s="21"/>
      <c r="B15" s="21"/>
      <c r="C15" s="23"/>
      <c r="D15" s="32" t="e">
        <f>AVERAGE(D12:D14)</f>
        <v>#DIV/0!</v>
      </c>
      <c r="E15" s="32" t="e">
        <f>AVERAGE(E12:E14)</f>
        <v>#DIV/0!</v>
      </c>
      <c r="F15" s="32">
        <f>AVERAGE(F12:F14)</f>
        <v>38.1</v>
      </c>
      <c r="G15" s="32">
        <f>AVERAGE(G12:G14)</f>
        <v>7.2</v>
      </c>
      <c r="H15" s="32">
        <f>AVERAGE(H12:H14)</f>
        <v>216.66666666666666</v>
      </c>
      <c r="I15" s="31" t="s">
        <v>18</v>
      </c>
      <c r="J15" s="80"/>
    </row>
    <row r="16" spans="1:10" ht="14.45" x14ac:dyDescent="0.3">
      <c r="A16" s="21"/>
      <c r="B16" s="21"/>
      <c r="C16" s="23"/>
      <c r="D16" s="32" t="e">
        <f>AVEDEV(D12:D14)</f>
        <v>#NUM!</v>
      </c>
      <c r="E16" s="32" t="e">
        <f>AVEDEV(E12:E14)</f>
        <v>#NUM!</v>
      </c>
      <c r="F16" s="32">
        <f>AVEDEV(F12:F14)</f>
        <v>0</v>
      </c>
      <c r="G16" s="32">
        <f>AVEDEV(G12:G14)</f>
        <v>0.13333333333333316</v>
      </c>
      <c r="H16" s="32">
        <f>AVEDEV(H12:H14)</f>
        <v>3.5555555555555522</v>
      </c>
      <c r="I16" s="74"/>
      <c r="J16" s="80"/>
    </row>
    <row r="17" spans="1:10" ht="14.45" x14ac:dyDescent="0.3">
      <c r="A17" s="22"/>
      <c r="B17" s="22">
        <v>878</v>
      </c>
      <c r="C17" s="17" t="s">
        <v>16</v>
      </c>
      <c r="D17" s="22"/>
      <c r="E17" s="22"/>
      <c r="F17" s="22">
        <v>33.4</v>
      </c>
      <c r="G17" s="22">
        <v>5.5</v>
      </c>
      <c r="H17" s="82">
        <v>119</v>
      </c>
      <c r="I17" s="75"/>
      <c r="J17" s="18"/>
    </row>
    <row r="18" spans="1:10" ht="14.45" x14ac:dyDescent="0.3">
      <c r="A18" s="22"/>
      <c r="B18" s="22"/>
      <c r="C18" s="17"/>
      <c r="D18" s="24"/>
      <c r="E18" s="24"/>
      <c r="F18" s="24">
        <v>33.1</v>
      </c>
      <c r="G18" s="24">
        <v>5.2</v>
      </c>
      <c r="H18" s="24">
        <v>235</v>
      </c>
      <c r="I18" s="76"/>
      <c r="J18" s="18"/>
    </row>
    <row r="19" spans="1:10" ht="14.45" x14ac:dyDescent="0.3">
      <c r="A19" s="20"/>
      <c r="B19" s="20"/>
      <c r="C19" s="17"/>
      <c r="D19" s="24"/>
      <c r="E19" s="24"/>
      <c r="F19" s="24" t="s">
        <v>19</v>
      </c>
      <c r="G19" s="24">
        <v>4.5999999999999996</v>
      </c>
      <c r="H19" s="24">
        <v>226</v>
      </c>
      <c r="I19" s="76"/>
      <c r="J19" s="18"/>
    </row>
    <row r="20" spans="1:10" ht="14.45" x14ac:dyDescent="0.3">
      <c r="A20" s="21"/>
      <c r="B20" s="21"/>
      <c r="C20" s="23"/>
      <c r="D20" s="32" t="e">
        <f>AVERAGE(D17:D19)</f>
        <v>#DIV/0!</v>
      </c>
      <c r="E20" s="32" t="e">
        <f>AVERAGE(E17:E19)</f>
        <v>#DIV/0!</v>
      </c>
      <c r="F20" s="32">
        <f>AVERAGE(F17:F19)</f>
        <v>33.25</v>
      </c>
      <c r="G20" s="32">
        <f>AVERAGE(G17:G19)</f>
        <v>5.0999999999999996</v>
      </c>
      <c r="H20" s="32">
        <f>AVERAGE(H17:H19)</f>
        <v>193.33333333333334</v>
      </c>
      <c r="I20" s="31" t="s">
        <v>14</v>
      </c>
      <c r="J20" s="80"/>
    </row>
    <row r="21" spans="1:10" ht="14.45" x14ac:dyDescent="0.3">
      <c r="A21" s="21"/>
      <c r="B21" s="21"/>
      <c r="C21" s="23"/>
      <c r="D21" s="32" t="e">
        <f>AVEDEV(D17:D19)</f>
        <v>#NUM!</v>
      </c>
      <c r="E21" s="32" t="e">
        <f>AVEDEV(E17:E19)</f>
        <v>#NUM!</v>
      </c>
      <c r="F21" s="32">
        <f>AVEDEV(F17:F19)</f>
        <v>0.14999999999999858</v>
      </c>
      <c r="G21" s="32">
        <f>AVEDEV(G17:G19)</f>
        <v>0.33333333333333365</v>
      </c>
      <c r="H21" s="32">
        <f>AVEDEV(H17:H19)</f>
        <v>49.55555555555555</v>
      </c>
      <c r="I21" s="74"/>
      <c r="J21" s="80"/>
    </row>
    <row r="22" spans="1:10" ht="14.45" x14ac:dyDescent="0.3">
      <c r="A22" s="19"/>
      <c r="B22" s="19">
        <v>879</v>
      </c>
      <c r="C22" s="18" t="s">
        <v>20</v>
      </c>
      <c r="D22" s="19"/>
      <c r="E22" s="19"/>
      <c r="F22" s="19">
        <v>37.799999999999997</v>
      </c>
      <c r="G22" s="19">
        <v>8.4</v>
      </c>
      <c r="H22" s="33">
        <v>124.6</v>
      </c>
      <c r="I22" s="77"/>
      <c r="J22" s="18"/>
    </row>
    <row r="23" spans="1:10" ht="14.45" x14ac:dyDescent="0.3">
      <c r="A23" s="19"/>
      <c r="B23" s="19"/>
      <c r="C23" s="17"/>
      <c r="D23" s="33"/>
      <c r="E23" s="33"/>
      <c r="F23" s="33">
        <v>37.799999999999997</v>
      </c>
      <c r="G23" s="33">
        <v>7.2</v>
      </c>
      <c r="H23" s="83">
        <v>87</v>
      </c>
      <c r="I23" s="78"/>
      <c r="J23" s="18"/>
    </row>
    <row r="24" spans="1:10" ht="14.45" x14ac:dyDescent="0.3">
      <c r="A24" s="20"/>
      <c r="B24" s="20"/>
      <c r="C24" s="17"/>
      <c r="D24" s="33"/>
      <c r="E24" s="33"/>
      <c r="F24" s="33">
        <v>37.200000000000003</v>
      </c>
      <c r="G24" s="33">
        <v>7.8</v>
      </c>
      <c r="H24" s="83">
        <v>98</v>
      </c>
      <c r="I24" s="78"/>
      <c r="J24" s="18"/>
    </row>
    <row r="25" spans="1:10" ht="14.45" x14ac:dyDescent="0.3">
      <c r="A25" s="21"/>
      <c r="B25" s="21"/>
      <c r="C25" s="23"/>
      <c r="D25" s="32" t="e">
        <f>AVERAGE(D22:D24)</f>
        <v>#DIV/0!</v>
      </c>
      <c r="E25" s="32" t="e">
        <f>AVERAGE(E22:E24)</f>
        <v>#DIV/0!</v>
      </c>
      <c r="F25" s="32">
        <f>AVERAGE(F22:F24)</f>
        <v>37.6</v>
      </c>
      <c r="G25" s="32">
        <f>AVERAGE(G22:G24)</f>
        <v>7.8000000000000007</v>
      </c>
      <c r="H25" s="32">
        <f>AVERAGE(H22:H24)</f>
        <v>103.2</v>
      </c>
      <c r="I25" s="31" t="s">
        <v>18</v>
      </c>
      <c r="J25" s="18"/>
    </row>
    <row r="26" spans="1:10" ht="14.45" x14ac:dyDescent="0.3">
      <c r="A26" s="21"/>
      <c r="B26" s="21"/>
      <c r="C26" s="23"/>
      <c r="D26" s="32" t="e">
        <f>AVEDEV(D22:D24)</f>
        <v>#NUM!</v>
      </c>
      <c r="E26" s="32" t="e">
        <f>AVEDEV(E22:E24)</f>
        <v>#NUM!</v>
      </c>
      <c r="F26" s="32">
        <f>AVEDEV(F22:F24)</f>
        <v>0.26666666666666333</v>
      </c>
      <c r="G26" s="32">
        <f>AVEDEV(G22:G24)</f>
        <v>0.40000000000000036</v>
      </c>
      <c r="H26" s="32">
        <f>AVEDEV(H22:H24)</f>
        <v>14.266666666666666</v>
      </c>
      <c r="I26" s="74"/>
      <c r="J26" s="18"/>
    </row>
    <row r="27" spans="1:10" ht="14.45" x14ac:dyDescent="0.3">
      <c r="A27" s="19" t="s">
        <v>21</v>
      </c>
      <c r="B27" s="19">
        <v>883</v>
      </c>
      <c r="C27" s="18" t="s">
        <v>20</v>
      </c>
      <c r="D27" s="19"/>
      <c r="E27" s="19"/>
      <c r="F27" s="19">
        <v>47.6</v>
      </c>
      <c r="G27" s="19">
        <v>7</v>
      </c>
      <c r="H27" s="33">
        <v>88.9</v>
      </c>
      <c r="I27" s="77"/>
      <c r="J27" s="18"/>
    </row>
    <row r="28" spans="1:10" ht="14.45" x14ac:dyDescent="0.3">
      <c r="A28" s="19"/>
      <c r="B28" s="19"/>
      <c r="C28" s="17"/>
      <c r="D28" s="33"/>
      <c r="E28" s="33"/>
      <c r="F28" s="33">
        <v>45.9</v>
      </c>
      <c r="G28" s="33">
        <v>7.7</v>
      </c>
      <c r="H28" s="83">
        <v>91.9</v>
      </c>
      <c r="I28" s="78"/>
      <c r="J28" s="18"/>
    </row>
    <row r="29" spans="1:10" ht="14.45" x14ac:dyDescent="0.3">
      <c r="A29" s="20"/>
      <c r="B29" s="20"/>
      <c r="C29" s="17"/>
      <c r="D29" s="33"/>
      <c r="E29" s="33"/>
      <c r="F29" s="33">
        <v>48</v>
      </c>
      <c r="G29" s="33">
        <v>6.5</v>
      </c>
      <c r="H29" s="83">
        <v>144</v>
      </c>
      <c r="I29" s="78"/>
      <c r="J29" s="18"/>
    </row>
    <row r="30" spans="1:10" s="30" customFormat="1" ht="14.45" x14ac:dyDescent="0.3">
      <c r="A30" s="21"/>
      <c r="B30" s="21"/>
      <c r="C30" s="23"/>
      <c r="D30" s="32" t="e">
        <f>AVERAGE(D27:D29)</f>
        <v>#DIV/0!</v>
      </c>
      <c r="E30" s="32" t="e">
        <f>AVERAGE(E27:E29)</f>
        <v>#DIV/0!</v>
      </c>
      <c r="F30" s="32">
        <f>AVERAGE(F27:F29)</f>
        <v>47.166666666666664</v>
      </c>
      <c r="G30" s="32">
        <f>AVERAGE(G27:G29)</f>
        <v>7.0666666666666664</v>
      </c>
      <c r="H30" s="32">
        <f>AVERAGE(H27:H29)</f>
        <v>108.26666666666667</v>
      </c>
      <c r="I30" s="31" t="s">
        <v>28</v>
      </c>
      <c r="J30" s="18"/>
    </row>
    <row r="31" spans="1:10" s="30" customFormat="1" ht="14.45" x14ac:dyDescent="0.3">
      <c r="A31" s="21"/>
      <c r="B31" s="21"/>
      <c r="C31" s="23"/>
      <c r="D31" s="32" t="e">
        <f>AVEDEV(D27:D29)</f>
        <v>#NUM!</v>
      </c>
      <c r="E31" s="32" t="e">
        <f>AVEDEV(E27:E29)</f>
        <v>#NUM!</v>
      </c>
      <c r="F31" s="32">
        <f>AVEDEV(F27:F29)</f>
        <v>0.84444444444444622</v>
      </c>
      <c r="G31" s="32">
        <f>AVEDEV(G27:G29)</f>
        <v>0.42222222222222222</v>
      </c>
      <c r="H31" s="32">
        <f>AVEDEV(H27:H29)</f>
        <v>23.822222222222219</v>
      </c>
      <c r="I31" s="74"/>
      <c r="J31" s="18"/>
    </row>
    <row r="32" spans="1:10" s="30" customFormat="1" ht="14.45" x14ac:dyDescent="0.3">
      <c r="A32" s="19"/>
      <c r="B32" s="19">
        <v>884</v>
      </c>
      <c r="C32" s="16" t="s">
        <v>15</v>
      </c>
      <c r="D32" s="19">
        <v>51</v>
      </c>
      <c r="E32" s="19">
        <v>26</v>
      </c>
      <c r="F32" s="19">
        <v>30.3</v>
      </c>
      <c r="G32" s="19">
        <v>8.4</v>
      </c>
      <c r="H32" s="33">
        <v>144.5</v>
      </c>
      <c r="I32" s="77"/>
      <c r="J32" s="18"/>
    </row>
    <row r="33" spans="1:10" s="30" customFormat="1" ht="14.45" x14ac:dyDescent="0.3">
      <c r="A33" s="19"/>
      <c r="B33" s="19"/>
      <c r="C33" s="17"/>
      <c r="D33" s="33">
        <v>52</v>
      </c>
      <c r="E33" s="33">
        <v>25</v>
      </c>
      <c r="F33" s="33">
        <v>30</v>
      </c>
      <c r="G33" s="33">
        <v>7.7</v>
      </c>
      <c r="H33" s="83">
        <v>140.6</v>
      </c>
      <c r="I33" s="78"/>
      <c r="J33" s="18"/>
    </row>
    <row r="34" spans="1:10" s="30" customFormat="1" ht="14.45" x14ac:dyDescent="0.3">
      <c r="A34" s="20"/>
      <c r="B34" s="20"/>
      <c r="C34" s="17"/>
      <c r="D34" s="33">
        <v>48</v>
      </c>
      <c r="E34" s="33">
        <v>26</v>
      </c>
      <c r="F34" s="33">
        <v>30.3</v>
      </c>
      <c r="G34" s="33">
        <v>6.9</v>
      </c>
      <c r="H34" s="83">
        <v>148.69999999999999</v>
      </c>
      <c r="I34" s="78"/>
      <c r="J34" s="18"/>
    </row>
    <row r="35" spans="1:10" ht="14.45" x14ac:dyDescent="0.3">
      <c r="A35" s="21"/>
      <c r="B35" s="21"/>
      <c r="C35" s="23"/>
      <c r="D35" s="32">
        <f>AVERAGE(D32:D34)</f>
        <v>50.333333333333336</v>
      </c>
      <c r="E35" s="32">
        <f>AVERAGE(E32:E34)</f>
        <v>25.666666666666668</v>
      </c>
      <c r="F35" s="32">
        <f>AVERAGE(F32:F34)</f>
        <v>30.2</v>
      </c>
      <c r="G35" s="32">
        <f>AVERAGE(G32:G34)</f>
        <v>7.666666666666667</v>
      </c>
      <c r="H35" s="32">
        <f>AVERAGE(H32:H34)</f>
        <v>144.6</v>
      </c>
      <c r="I35" s="31" t="s">
        <v>17</v>
      </c>
      <c r="J35" s="18"/>
    </row>
    <row r="36" spans="1:10" ht="14.45" x14ac:dyDescent="0.3">
      <c r="A36" s="21"/>
      <c r="B36" s="21"/>
      <c r="C36" s="23"/>
      <c r="D36" s="32">
        <f>AVEDEV(D32:D34)</f>
        <v>1.5555555555555547</v>
      </c>
      <c r="E36" s="32">
        <f>AVEDEV(E32:E34)</f>
        <v>0.44444444444444403</v>
      </c>
      <c r="F36" s="32">
        <f>AVEDEV(F32:F34)</f>
        <v>0.13333333333333405</v>
      </c>
      <c r="G36" s="32">
        <f>AVEDEV(G32:G34)</f>
        <v>0.51111111111111107</v>
      </c>
      <c r="H36" s="32">
        <f>AVEDEV(H32:H34)</f>
        <v>2.7333333333333294</v>
      </c>
      <c r="I36" s="74"/>
      <c r="J36" s="18"/>
    </row>
    <row r="37" spans="1:10" ht="14.45" x14ac:dyDescent="0.3">
      <c r="A37" s="19"/>
      <c r="B37" s="19">
        <v>885</v>
      </c>
      <c r="C37" s="16"/>
      <c r="D37" s="19"/>
      <c r="E37" s="19"/>
      <c r="F37" s="19"/>
      <c r="G37" s="19"/>
      <c r="H37" s="33"/>
      <c r="I37" s="77"/>
      <c r="J37" s="18"/>
    </row>
    <row r="38" spans="1:10" ht="14.45" x14ac:dyDescent="0.3">
      <c r="A38" s="19"/>
      <c r="B38" s="19"/>
      <c r="C38" s="17"/>
      <c r="D38" s="33"/>
      <c r="E38" s="33"/>
      <c r="F38" s="33"/>
      <c r="G38" s="33"/>
      <c r="H38" s="83"/>
      <c r="I38" s="78"/>
      <c r="J38" s="18"/>
    </row>
    <row r="39" spans="1:10" ht="14.45" x14ac:dyDescent="0.3">
      <c r="A39" s="20"/>
      <c r="B39" s="20"/>
      <c r="C39" s="17"/>
      <c r="D39" s="33"/>
      <c r="E39" s="33"/>
      <c r="F39" s="33"/>
      <c r="G39" s="33"/>
      <c r="H39" s="83"/>
      <c r="I39" s="78"/>
      <c r="J39" s="18"/>
    </row>
    <row r="40" spans="1:10" x14ac:dyDescent="0.25">
      <c r="A40" s="21"/>
      <c r="B40" s="21"/>
      <c r="C40" s="23"/>
      <c r="D40" s="32" t="e">
        <f>AVERAGE(D37:D39)</f>
        <v>#DIV/0!</v>
      </c>
      <c r="E40" s="32" t="e">
        <f>AVERAGE(E37:E39)</f>
        <v>#DIV/0!</v>
      </c>
      <c r="F40" s="32" t="e">
        <f>AVERAGE(F37:F39)</f>
        <v>#DIV/0!</v>
      </c>
      <c r="G40" s="32" t="e">
        <f>AVERAGE(G37:G39)</f>
        <v>#DIV/0!</v>
      </c>
      <c r="H40" s="32" t="e">
        <f>AVERAGE(H37:H39)</f>
        <v>#DIV/0!</v>
      </c>
      <c r="I40" s="31" t="s">
        <v>29</v>
      </c>
      <c r="J40" s="18"/>
    </row>
    <row r="41" spans="1:10" ht="14.45" x14ac:dyDescent="0.3">
      <c r="A41" s="21"/>
      <c r="B41" s="21"/>
      <c r="C41" s="23"/>
      <c r="D41" s="32" t="e">
        <f>AVEDEV(D37:D39)</f>
        <v>#NUM!</v>
      </c>
      <c r="E41" s="32" t="e">
        <f>AVEDEV(E37:E39)</f>
        <v>#NUM!</v>
      </c>
      <c r="F41" s="32" t="e">
        <f>AVEDEV(F37:F39)</f>
        <v>#NUM!</v>
      </c>
      <c r="G41" s="32" t="e">
        <f>AVEDEV(G37:G39)</f>
        <v>#NUM!</v>
      </c>
      <c r="H41" s="32" t="e">
        <f>AVEDEV(H37:H39)</f>
        <v>#NUM!</v>
      </c>
      <c r="I41" s="74"/>
      <c r="J41" s="80"/>
    </row>
    <row r="42" spans="1:10" ht="14.45" x14ac:dyDescent="0.3">
      <c r="A42" s="19"/>
      <c r="B42" s="19">
        <v>886</v>
      </c>
      <c r="C42" s="16"/>
      <c r="D42" s="19"/>
      <c r="E42" s="19"/>
      <c r="F42" s="19"/>
      <c r="G42" s="19"/>
      <c r="H42" s="33"/>
      <c r="I42" s="77"/>
      <c r="J42" s="80"/>
    </row>
    <row r="43" spans="1:10" ht="14.45" x14ac:dyDescent="0.3">
      <c r="A43" s="19"/>
      <c r="B43" s="19"/>
      <c r="C43" s="17"/>
      <c r="D43" s="33"/>
      <c r="E43" s="33"/>
      <c r="F43" s="33"/>
      <c r="G43" s="33"/>
      <c r="H43" s="83"/>
      <c r="I43" s="78"/>
      <c r="J43" s="18"/>
    </row>
    <row r="44" spans="1:10" ht="14.45" x14ac:dyDescent="0.3">
      <c r="A44" s="20"/>
      <c r="B44" s="20"/>
      <c r="C44" s="17"/>
      <c r="D44" s="33"/>
      <c r="E44" s="33"/>
      <c r="F44" s="33"/>
      <c r="G44" s="33"/>
      <c r="H44" s="83"/>
      <c r="I44" s="78"/>
      <c r="J44" s="16"/>
    </row>
    <row r="45" spans="1:10" x14ac:dyDescent="0.25">
      <c r="A45" s="21"/>
      <c r="B45" s="21"/>
      <c r="C45" s="23"/>
      <c r="D45" s="32" t="e">
        <f>AVERAGE(D42:D44)</f>
        <v>#DIV/0!</v>
      </c>
      <c r="E45" s="32" t="e">
        <f>AVERAGE(E42:E44)</f>
        <v>#DIV/0!</v>
      </c>
      <c r="F45" s="32" t="e">
        <f>AVERAGE(F42:F44)</f>
        <v>#DIV/0!</v>
      </c>
      <c r="G45" s="32" t="e">
        <f>AVERAGE(G42:G44)</f>
        <v>#DIV/0!</v>
      </c>
      <c r="H45" s="32" t="e">
        <f>AVERAGE(H42:H44)</f>
        <v>#DIV/0!</v>
      </c>
      <c r="I45" s="31" t="s">
        <v>29</v>
      </c>
      <c r="J45" s="16"/>
    </row>
    <row r="46" spans="1:10" ht="14.45" x14ac:dyDescent="0.3">
      <c r="A46" s="21"/>
      <c r="B46" s="21"/>
      <c r="C46" s="23"/>
      <c r="D46" s="32" t="e">
        <f>AVEDEV(D42:D44)</f>
        <v>#NUM!</v>
      </c>
      <c r="E46" s="32" t="e">
        <f>AVEDEV(E42:E44)</f>
        <v>#NUM!</v>
      </c>
      <c r="F46" s="32" t="e">
        <f>AVEDEV(F42:F44)</f>
        <v>#NUM!</v>
      </c>
      <c r="G46" s="32" t="e">
        <f>AVEDEV(G42:G44)</f>
        <v>#NUM!</v>
      </c>
      <c r="H46" s="32" t="e">
        <f>AVEDEV(H42:H44)</f>
        <v>#NUM!</v>
      </c>
      <c r="I46" s="74"/>
      <c r="J46" s="16"/>
    </row>
    <row r="47" spans="1:10" s="30" customFormat="1" ht="14.45" x14ac:dyDescent="0.3">
      <c r="A47" s="19"/>
      <c r="B47" s="19">
        <v>887</v>
      </c>
      <c r="C47" s="16"/>
      <c r="D47" s="19"/>
      <c r="E47" s="19"/>
      <c r="F47" s="19"/>
      <c r="G47" s="19"/>
      <c r="H47" s="33"/>
      <c r="I47" s="77"/>
      <c r="J47" s="16"/>
    </row>
    <row r="48" spans="1:10" s="30" customFormat="1" ht="14.45" x14ac:dyDescent="0.3">
      <c r="A48" s="19"/>
      <c r="B48" s="19"/>
      <c r="C48" s="17"/>
      <c r="D48" s="33"/>
      <c r="E48" s="33"/>
      <c r="F48" s="33"/>
      <c r="G48" s="33"/>
      <c r="H48" s="83"/>
      <c r="I48" s="78"/>
      <c r="J48" s="16"/>
    </row>
    <row r="49" spans="1:10" s="30" customFormat="1" ht="14.45" x14ac:dyDescent="0.3">
      <c r="A49" s="20"/>
      <c r="B49" s="20"/>
      <c r="C49" s="17"/>
      <c r="D49" s="33"/>
      <c r="E49" s="33"/>
      <c r="F49" s="33"/>
      <c r="G49" s="33"/>
      <c r="H49" s="83"/>
      <c r="I49" s="78"/>
      <c r="J49" s="16"/>
    </row>
    <row r="50" spans="1:10" s="30" customFormat="1" x14ac:dyDescent="0.25">
      <c r="A50" s="21"/>
      <c r="B50" s="21"/>
      <c r="C50" s="23"/>
      <c r="D50" s="32" t="e">
        <f>AVERAGE(D47:D49)</f>
        <v>#DIV/0!</v>
      </c>
      <c r="E50" s="32" t="e">
        <f>AVERAGE(E47:E49)</f>
        <v>#DIV/0!</v>
      </c>
      <c r="F50" s="32" t="e">
        <f>AVERAGE(F47:F49)</f>
        <v>#DIV/0!</v>
      </c>
      <c r="G50" s="32" t="e">
        <f>AVERAGE(G47:G49)</f>
        <v>#DIV/0!</v>
      </c>
      <c r="H50" s="32" t="e">
        <f>AVERAGE(H47:H49)</f>
        <v>#DIV/0!</v>
      </c>
      <c r="I50" s="31" t="s">
        <v>29</v>
      </c>
      <c r="J50" s="16"/>
    </row>
    <row r="51" spans="1:10" s="30" customFormat="1" ht="14.45" x14ac:dyDescent="0.3">
      <c r="A51" s="21"/>
      <c r="B51" s="21"/>
      <c r="C51" s="23"/>
      <c r="D51" s="32" t="e">
        <f>AVEDEV(D47:D49)</f>
        <v>#NUM!</v>
      </c>
      <c r="E51" s="32" t="e">
        <f>AVEDEV(E47:E49)</f>
        <v>#NUM!</v>
      </c>
      <c r="F51" s="32" t="e">
        <f>AVEDEV(F47:F49)</f>
        <v>#NUM!</v>
      </c>
      <c r="G51" s="32" t="e">
        <f>AVEDEV(G47:G49)</f>
        <v>#NUM!</v>
      </c>
      <c r="H51" s="32" t="e">
        <f>AVEDEV(H47:H49)</f>
        <v>#NUM!</v>
      </c>
      <c r="I51" s="74"/>
      <c r="J51" s="16"/>
    </row>
    <row r="52" spans="1:10" ht="14.45" x14ac:dyDescent="0.3">
      <c r="A52" s="19"/>
      <c r="B52" s="19">
        <v>888</v>
      </c>
      <c r="C52" s="16"/>
      <c r="D52" s="19"/>
      <c r="E52" s="19"/>
      <c r="F52" s="19">
        <v>49.7</v>
      </c>
      <c r="G52" s="19">
        <v>6.5</v>
      </c>
      <c r="H52" s="33">
        <v>78</v>
      </c>
      <c r="I52" s="77"/>
      <c r="J52" s="16"/>
    </row>
    <row r="53" spans="1:10" ht="14.45" x14ac:dyDescent="0.3">
      <c r="A53" s="19"/>
      <c r="B53" s="19"/>
      <c r="C53" s="17"/>
      <c r="D53" s="33"/>
      <c r="E53" s="33"/>
      <c r="F53" s="33">
        <v>49.7</v>
      </c>
      <c r="G53" s="33">
        <v>6.5</v>
      </c>
      <c r="H53" s="83">
        <v>90.1</v>
      </c>
      <c r="I53" s="78"/>
      <c r="J53" s="16"/>
    </row>
    <row r="54" spans="1:10" ht="14.45" x14ac:dyDescent="0.3">
      <c r="A54" s="20"/>
      <c r="B54" s="20"/>
      <c r="C54" s="17"/>
      <c r="D54" s="33"/>
      <c r="E54" s="33"/>
      <c r="F54" s="33">
        <v>49.7</v>
      </c>
      <c r="G54" s="33">
        <v>7.4</v>
      </c>
      <c r="H54" s="83">
        <v>89.8</v>
      </c>
      <c r="I54" s="78"/>
      <c r="J54" s="16"/>
    </row>
    <row r="55" spans="1:10" ht="14.45" x14ac:dyDescent="0.3">
      <c r="A55" s="21"/>
      <c r="B55" s="21"/>
      <c r="C55" s="23"/>
      <c r="D55" s="32" t="e">
        <f>AVERAGE(D52:D54)</f>
        <v>#DIV/0!</v>
      </c>
      <c r="E55" s="32" t="e">
        <f>AVERAGE(E52:E54)</f>
        <v>#DIV/0!</v>
      </c>
      <c r="F55" s="32">
        <f>AVERAGE(F52:F54)</f>
        <v>49.70000000000001</v>
      </c>
      <c r="G55" s="32">
        <f>AVERAGE(G52:G54)</f>
        <v>6.8</v>
      </c>
      <c r="H55" s="32">
        <f>AVERAGE(H52:H54)</f>
        <v>85.966666666666654</v>
      </c>
      <c r="I55" s="31" t="s">
        <v>30</v>
      </c>
      <c r="J55" s="81"/>
    </row>
    <row r="56" spans="1:10" ht="14.45" x14ac:dyDescent="0.3">
      <c r="A56" s="21"/>
      <c r="B56" s="21"/>
      <c r="C56" s="23"/>
      <c r="D56" s="32" t="e">
        <f>AVEDEV(D52:D54)</f>
        <v>#NUM!</v>
      </c>
      <c r="E56" s="32" t="e">
        <f>AVEDEV(E52:E54)</f>
        <v>#NUM!</v>
      </c>
      <c r="F56" s="32">
        <f>AVEDEV(F52:F54)</f>
        <v>7.1054273576010019E-15</v>
      </c>
      <c r="G56" s="32">
        <f>AVEDEV(G52:G54)</f>
        <v>0.40000000000000008</v>
      </c>
      <c r="H56" s="32">
        <f>AVEDEV(H52:H54)</f>
        <v>5.3111111111111127</v>
      </c>
      <c r="I56" s="74"/>
      <c r="J56" s="81"/>
    </row>
    <row r="57" spans="1:10" ht="14.45" x14ac:dyDescent="0.3">
      <c r="A57" s="19"/>
      <c r="B57" s="19">
        <v>889</v>
      </c>
      <c r="C57" s="16" t="s">
        <v>15</v>
      </c>
      <c r="D57" s="19">
        <v>98</v>
      </c>
      <c r="E57" s="19">
        <v>48</v>
      </c>
      <c r="F57" s="19">
        <v>61.1</v>
      </c>
      <c r="G57" s="19">
        <v>2.5</v>
      </c>
      <c r="H57" s="33">
        <v>27.8</v>
      </c>
      <c r="I57" s="77"/>
      <c r="J57" s="16"/>
    </row>
    <row r="58" spans="1:10" ht="14.45" x14ac:dyDescent="0.3">
      <c r="A58" s="19"/>
      <c r="B58" s="19"/>
      <c r="C58" s="17"/>
      <c r="D58" s="33">
        <v>95</v>
      </c>
      <c r="E58" s="33">
        <v>46</v>
      </c>
      <c r="F58" s="33">
        <v>53.4</v>
      </c>
      <c r="G58" s="33">
        <v>2.7</v>
      </c>
      <c r="H58" s="83">
        <v>58.4</v>
      </c>
      <c r="I58" s="78"/>
      <c r="J58" s="16"/>
    </row>
    <row r="59" spans="1:10" ht="14.45" x14ac:dyDescent="0.3">
      <c r="A59" s="20"/>
      <c r="B59" s="20"/>
      <c r="C59" s="17"/>
      <c r="D59" s="33">
        <v>97</v>
      </c>
      <c r="E59" s="33">
        <v>46</v>
      </c>
      <c r="F59" s="33">
        <v>61</v>
      </c>
      <c r="G59" s="33">
        <v>2.7</v>
      </c>
      <c r="H59" s="83">
        <v>63.4</v>
      </c>
      <c r="I59" s="78"/>
      <c r="J59" s="16"/>
    </row>
    <row r="60" spans="1:10" ht="14.45" x14ac:dyDescent="0.3">
      <c r="A60" s="21"/>
      <c r="B60" s="21"/>
      <c r="C60" s="23"/>
      <c r="D60" s="32">
        <f>AVERAGE(D57:D59)</f>
        <v>96.666666666666671</v>
      </c>
      <c r="E60" s="32">
        <f>AVERAGE(E57:E59)</f>
        <v>46.666666666666664</v>
      </c>
      <c r="F60" s="32">
        <f>AVERAGE(F57:F59)</f>
        <v>58.5</v>
      </c>
      <c r="G60" s="32">
        <f>AVERAGE(G57:G59)</f>
        <v>2.6333333333333333</v>
      </c>
      <c r="H60" s="32">
        <f>AVERAGE(H57:H59)</f>
        <v>49.866666666666667</v>
      </c>
      <c r="I60" s="31" t="s">
        <v>31</v>
      </c>
      <c r="J60" s="16"/>
    </row>
    <row r="61" spans="1:10" ht="14.45" x14ac:dyDescent="0.3">
      <c r="A61" s="21"/>
      <c r="B61" s="21"/>
      <c r="C61" s="23"/>
      <c r="D61" s="32">
        <f>AVEDEV(D57:D59)</f>
        <v>1.1111111111111096</v>
      </c>
      <c r="E61" s="32">
        <f>AVEDEV(E57:E59)</f>
        <v>0.88888888888888806</v>
      </c>
      <c r="F61" s="32">
        <f>AVEDEV(F57:F59)</f>
        <v>3.4000000000000008</v>
      </c>
      <c r="G61" s="32">
        <f>AVEDEV(G57:G59)</f>
        <v>8.8888888888889017E-2</v>
      </c>
      <c r="H61" s="32">
        <f>AVEDEV(H57:H59)</f>
        <v>14.711111111111109</v>
      </c>
      <c r="I61" s="74"/>
      <c r="J61" s="16"/>
    </row>
    <row r="62" spans="1:10" ht="14.45" x14ac:dyDescent="0.3">
      <c r="A62" s="19" t="s">
        <v>22</v>
      </c>
      <c r="B62" s="19">
        <v>890</v>
      </c>
      <c r="C62" s="16" t="s">
        <v>32</v>
      </c>
      <c r="D62" s="19"/>
      <c r="E62" s="19"/>
      <c r="F62" s="19">
        <v>38.299999999999997</v>
      </c>
      <c r="G62" s="19">
        <v>9.9</v>
      </c>
      <c r="H62" s="33">
        <v>190</v>
      </c>
      <c r="I62" s="77"/>
      <c r="J62" s="16"/>
    </row>
    <row r="63" spans="1:10" ht="14.45" x14ac:dyDescent="0.3">
      <c r="A63" s="19"/>
      <c r="B63" s="19"/>
      <c r="C63" s="17"/>
      <c r="D63" s="33"/>
      <c r="E63" s="33"/>
      <c r="F63" s="33">
        <v>38.299999999999997</v>
      </c>
      <c r="G63" s="33">
        <v>9.9</v>
      </c>
      <c r="H63" s="83">
        <v>188</v>
      </c>
      <c r="I63" s="78"/>
      <c r="J63" s="81"/>
    </row>
    <row r="64" spans="1:10" ht="14.45" x14ac:dyDescent="0.3">
      <c r="A64" s="20"/>
      <c r="B64" s="20"/>
      <c r="C64" s="17"/>
      <c r="D64" s="33"/>
      <c r="E64" s="33"/>
      <c r="F64" s="33">
        <v>36.5</v>
      </c>
      <c r="G64" s="33">
        <v>10.199999999999999</v>
      </c>
      <c r="H64" s="83">
        <v>368</v>
      </c>
      <c r="I64" s="78"/>
      <c r="J64" s="81"/>
    </row>
    <row r="65" spans="1:10" ht="14.45" x14ac:dyDescent="0.3">
      <c r="A65" s="21"/>
      <c r="B65" s="21"/>
      <c r="C65" s="23"/>
      <c r="D65" s="32" t="e">
        <f>AVERAGE(D62:D64)</f>
        <v>#DIV/0!</v>
      </c>
      <c r="E65" s="32" t="e">
        <f>AVERAGE(E62:E64)</f>
        <v>#DIV/0!</v>
      </c>
      <c r="F65" s="32">
        <f>AVERAGE(F62:F64)</f>
        <v>37.699999999999996</v>
      </c>
      <c r="G65" s="32">
        <f>AVERAGE(G62:G64)</f>
        <v>10</v>
      </c>
      <c r="H65" s="32">
        <f>AVERAGE(H62:H64)</f>
        <v>248.66666666666666</v>
      </c>
      <c r="I65" s="31" t="s">
        <v>18</v>
      </c>
      <c r="J65" s="16"/>
    </row>
    <row r="66" spans="1:10" ht="14.45" x14ac:dyDescent="0.3">
      <c r="A66" s="21"/>
      <c r="B66" s="21"/>
      <c r="C66" s="23"/>
      <c r="D66" s="32" t="e">
        <f>AVEDEV(D62:D64)</f>
        <v>#NUM!</v>
      </c>
      <c r="E66" s="32" t="e">
        <f>AVEDEV(E62:E64)</f>
        <v>#NUM!</v>
      </c>
      <c r="F66" s="32">
        <f>AVEDEV(F62:F64)</f>
        <v>0.79999999999999949</v>
      </c>
      <c r="G66" s="32">
        <f>AVEDEV(G62:G64)</f>
        <v>0.13333333333333286</v>
      </c>
      <c r="H66" s="32">
        <f>AVEDEV(H62:H64)</f>
        <v>79.555555555555557</v>
      </c>
      <c r="I66" s="74"/>
      <c r="J66" s="16"/>
    </row>
    <row r="67" spans="1:10" ht="14.45" x14ac:dyDescent="0.3">
      <c r="A67" s="19"/>
      <c r="B67" s="19">
        <v>891</v>
      </c>
      <c r="C67" s="16" t="s">
        <v>20</v>
      </c>
      <c r="D67" s="19"/>
      <c r="E67" s="19"/>
      <c r="F67" s="19">
        <v>39.1</v>
      </c>
      <c r="G67" s="19">
        <v>9</v>
      </c>
      <c r="H67" s="33">
        <v>121</v>
      </c>
      <c r="I67" s="77"/>
      <c r="J67" s="16"/>
    </row>
    <row r="68" spans="1:10" ht="14.45" x14ac:dyDescent="0.3">
      <c r="A68" s="19"/>
      <c r="B68" s="19"/>
      <c r="C68" s="17"/>
      <c r="D68" s="33"/>
      <c r="E68" s="33"/>
      <c r="F68" s="33">
        <v>39.5</v>
      </c>
      <c r="G68" s="33">
        <v>9.8000000000000007</v>
      </c>
      <c r="H68" s="83">
        <v>209</v>
      </c>
      <c r="I68" s="78"/>
      <c r="J68" s="16"/>
    </row>
    <row r="69" spans="1:10" ht="14.45" x14ac:dyDescent="0.3">
      <c r="A69" s="20"/>
      <c r="B69" s="20"/>
      <c r="C69" s="17"/>
      <c r="D69" s="33"/>
      <c r="E69" s="33"/>
      <c r="F69" s="33">
        <v>39.799999999999997</v>
      </c>
      <c r="G69" s="33">
        <v>9</v>
      </c>
      <c r="H69" s="83">
        <v>103</v>
      </c>
      <c r="I69" s="78"/>
      <c r="J69" s="16"/>
    </row>
    <row r="70" spans="1:10" ht="14.45" x14ac:dyDescent="0.3">
      <c r="A70" s="21"/>
      <c r="B70" s="21"/>
      <c r="C70" s="23"/>
      <c r="D70" s="32" t="e">
        <f>AVERAGE(D67:D69)</f>
        <v>#DIV/0!</v>
      </c>
      <c r="E70" s="32" t="e">
        <f>AVERAGE(E67:E69)</f>
        <v>#DIV/0!</v>
      </c>
      <c r="F70" s="32">
        <f>AVERAGE(F67:F69)</f>
        <v>39.466666666666661</v>
      </c>
      <c r="G70" s="32">
        <f>AVERAGE(G67:G69)</f>
        <v>9.2666666666666675</v>
      </c>
      <c r="H70" s="32">
        <f>AVERAGE(H67:H69)</f>
        <v>144.33333333333334</v>
      </c>
      <c r="I70" s="31" t="s">
        <v>18</v>
      </c>
      <c r="J70" s="16"/>
    </row>
    <row r="71" spans="1:10" ht="14.45" x14ac:dyDescent="0.3">
      <c r="A71" s="21"/>
      <c r="B71" s="21"/>
      <c r="C71" s="23"/>
      <c r="D71" s="32" t="e">
        <f>AVEDEV(D67:D69)</f>
        <v>#NUM!</v>
      </c>
      <c r="E71" s="32" t="e">
        <f>AVEDEV(E67:E69)</f>
        <v>#NUM!</v>
      </c>
      <c r="F71" s="32">
        <f>AVEDEV(F67:F69)</f>
        <v>0.24444444444444477</v>
      </c>
      <c r="G71" s="32">
        <f>AVEDEV(G67:G69)</f>
        <v>0.35555555555555607</v>
      </c>
      <c r="H71" s="32">
        <f>AVEDEV(H67:H69)</f>
        <v>43.111111111111114</v>
      </c>
      <c r="I71" s="74"/>
      <c r="J71" s="81"/>
    </row>
    <row r="72" spans="1:10" ht="14.45" x14ac:dyDescent="0.3">
      <c r="A72" s="19" t="s">
        <v>23</v>
      </c>
      <c r="B72" s="19">
        <v>892</v>
      </c>
      <c r="C72" s="16" t="s">
        <v>20</v>
      </c>
      <c r="D72" s="19"/>
      <c r="E72" s="19"/>
      <c r="F72" s="19">
        <v>38.799999999999997</v>
      </c>
      <c r="G72" s="19">
        <v>8</v>
      </c>
      <c r="H72" s="33">
        <v>74</v>
      </c>
      <c r="I72" s="77"/>
      <c r="J72" s="81"/>
    </row>
    <row r="73" spans="1:10" ht="14.45" x14ac:dyDescent="0.3">
      <c r="A73" s="19"/>
      <c r="B73" s="19"/>
      <c r="C73" s="17"/>
      <c r="D73" s="33"/>
      <c r="E73" s="33"/>
      <c r="F73" s="33">
        <v>41</v>
      </c>
      <c r="G73" s="33">
        <v>5.8</v>
      </c>
      <c r="H73" s="83">
        <v>82.3</v>
      </c>
      <c r="I73" s="78"/>
      <c r="J73" s="16"/>
    </row>
    <row r="74" spans="1:10" ht="14.45" x14ac:dyDescent="0.3">
      <c r="A74" s="20"/>
      <c r="B74" s="20"/>
      <c r="C74" s="17"/>
      <c r="D74" s="33"/>
      <c r="E74" s="33"/>
      <c r="F74" s="33">
        <v>39.9</v>
      </c>
      <c r="G74" s="33">
        <v>6.3</v>
      </c>
      <c r="H74" s="83">
        <v>105.5</v>
      </c>
      <c r="I74" s="78"/>
      <c r="J74" s="16"/>
    </row>
    <row r="75" spans="1:10" ht="14.45" x14ac:dyDescent="0.3">
      <c r="A75" s="21"/>
      <c r="B75" s="21"/>
      <c r="C75" s="23"/>
      <c r="D75" s="32" t="e">
        <f>AVERAGE(D72:D74)</f>
        <v>#DIV/0!</v>
      </c>
      <c r="E75" s="32" t="e">
        <f>AVERAGE(E72:E74)</f>
        <v>#DIV/0!</v>
      </c>
      <c r="F75" s="32">
        <f>AVERAGE(F72:F74)</f>
        <v>39.9</v>
      </c>
      <c r="G75" s="32">
        <f>AVERAGE(G72:G74)</f>
        <v>6.7</v>
      </c>
      <c r="H75" s="32">
        <f>AVERAGE(H72:H74)</f>
        <v>87.266666666666666</v>
      </c>
      <c r="I75" s="31" t="s">
        <v>18</v>
      </c>
      <c r="J75" s="16"/>
    </row>
    <row r="76" spans="1:10" ht="14.45" x14ac:dyDescent="0.3">
      <c r="A76" s="21"/>
      <c r="B76" s="21"/>
      <c r="C76" s="23"/>
      <c r="D76" s="32" t="e">
        <f>AVEDEV(D72:D74)</f>
        <v>#NUM!</v>
      </c>
      <c r="E76" s="32" t="e">
        <f>AVEDEV(E72:E74)</f>
        <v>#NUM!</v>
      </c>
      <c r="F76" s="32">
        <f>AVEDEV(F72:F74)</f>
        <v>0.73333333333333428</v>
      </c>
      <c r="G76" s="32">
        <f>AVEDEV(G72:G74)</f>
        <v>0.86666666666666681</v>
      </c>
      <c r="H76" s="32">
        <f>AVEDEV(H72:H74)</f>
        <v>12.155555555555557</v>
      </c>
      <c r="I76" s="74"/>
      <c r="J76" s="16"/>
    </row>
    <row r="77" spans="1:10" ht="14.45" x14ac:dyDescent="0.3">
      <c r="A77" s="19"/>
      <c r="B77" s="19">
        <v>893</v>
      </c>
      <c r="C77" s="16" t="s">
        <v>20</v>
      </c>
      <c r="D77" s="19"/>
      <c r="E77" s="19"/>
      <c r="F77" s="19">
        <v>49.3</v>
      </c>
      <c r="G77" s="19">
        <v>6.6</v>
      </c>
      <c r="H77" s="33">
        <v>245</v>
      </c>
      <c r="I77" s="77"/>
      <c r="J77" s="16"/>
    </row>
    <row r="78" spans="1:10" ht="14.45" x14ac:dyDescent="0.3">
      <c r="A78" s="19"/>
      <c r="B78" s="19"/>
      <c r="C78" s="17"/>
      <c r="D78" s="33"/>
      <c r="E78" s="33"/>
      <c r="F78" s="33">
        <v>48.2</v>
      </c>
      <c r="G78" s="33">
        <v>7</v>
      </c>
      <c r="H78" s="83">
        <v>174</v>
      </c>
      <c r="I78" s="78"/>
      <c r="J78" s="16"/>
    </row>
    <row r="79" spans="1:10" ht="14.45" x14ac:dyDescent="0.3">
      <c r="A79" s="20"/>
      <c r="B79" s="20"/>
      <c r="C79" s="17"/>
      <c r="D79" s="33"/>
      <c r="E79" s="33"/>
      <c r="F79" s="33">
        <v>49.2</v>
      </c>
      <c r="G79" s="33">
        <v>6.3</v>
      </c>
      <c r="H79" s="83">
        <v>161</v>
      </c>
      <c r="I79" s="78"/>
      <c r="J79" s="16"/>
    </row>
    <row r="80" spans="1:10" ht="14.45" x14ac:dyDescent="0.3">
      <c r="A80" s="21"/>
      <c r="B80" s="21"/>
      <c r="C80" s="23"/>
      <c r="D80" s="32" t="e">
        <f>AVERAGE(D77:D79)</f>
        <v>#DIV/0!</v>
      </c>
      <c r="E80" s="32" t="e">
        <f>AVERAGE(E77:E79)</f>
        <v>#DIV/0!</v>
      </c>
      <c r="F80" s="32">
        <f>AVERAGE(F77:F79)</f>
        <v>48.9</v>
      </c>
      <c r="G80" s="32">
        <f>AVERAGE(G77:G79)</f>
        <v>6.6333333333333329</v>
      </c>
      <c r="H80" s="32">
        <f>AVERAGE(H77:H79)</f>
        <v>193.33333333333334</v>
      </c>
      <c r="I80" s="31" t="s">
        <v>30</v>
      </c>
      <c r="J80" s="16"/>
    </row>
    <row r="81" spans="1:10" ht="14.45" x14ac:dyDescent="0.3">
      <c r="A81" s="21"/>
      <c r="B81" s="21"/>
      <c r="C81" s="23"/>
      <c r="D81" s="32" t="e">
        <f>AVEDEV(D77:D79)</f>
        <v>#NUM!</v>
      </c>
      <c r="E81" s="32" t="e">
        <f>AVEDEV(E77:E79)</f>
        <v>#NUM!</v>
      </c>
      <c r="F81" s="32">
        <f>AVEDEV(F77:F79)</f>
        <v>0.46666666666666617</v>
      </c>
      <c r="G81" s="32">
        <f>AVEDEV(G77:G79)</f>
        <v>0.24444444444444446</v>
      </c>
      <c r="H81" s="32">
        <f>AVEDEV(H77:H79)</f>
        <v>34.44444444444445</v>
      </c>
      <c r="I81" s="74"/>
      <c r="J81" s="81"/>
    </row>
    <row r="82" spans="1:10" ht="14.45" x14ac:dyDescent="0.3">
      <c r="A82" s="19"/>
      <c r="B82" s="19">
        <v>894</v>
      </c>
      <c r="C82" s="16" t="s">
        <v>20</v>
      </c>
      <c r="D82" s="19"/>
      <c r="E82" s="19"/>
      <c r="F82" s="19">
        <v>39</v>
      </c>
      <c r="G82" s="19">
        <v>4.9000000000000004</v>
      </c>
      <c r="H82" s="33">
        <v>109</v>
      </c>
      <c r="I82" s="77"/>
      <c r="J82" s="81"/>
    </row>
    <row r="83" spans="1:10" ht="14.45" x14ac:dyDescent="0.3">
      <c r="A83" s="19"/>
      <c r="B83" s="19"/>
      <c r="C83" s="17"/>
      <c r="D83" s="33"/>
      <c r="E83" s="33"/>
      <c r="F83" s="33">
        <v>38.299999999999997</v>
      </c>
      <c r="G83" s="33">
        <v>4.9000000000000004</v>
      </c>
      <c r="H83" s="83">
        <v>112</v>
      </c>
      <c r="I83" s="78"/>
      <c r="J83" s="16"/>
    </row>
    <row r="84" spans="1:10" ht="14.45" x14ac:dyDescent="0.3">
      <c r="A84" s="20"/>
      <c r="B84" s="20"/>
      <c r="C84" s="17"/>
      <c r="D84" s="33"/>
      <c r="E84" s="33"/>
      <c r="F84" s="33">
        <v>39.700000000000003</v>
      </c>
      <c r="G84" s="33">
        <v>4.7</v>
      </c>
      <c r="H84" s="83">
        <v>114</v>
      </c>
      <c r="I84" s="78"/>
      <c r="J84" s="16"/>
    </row>
    <row r="85" spans="1:10" ht="14.45" x14ac:dyDescent="0.3">
      <c r="A85" s="21"/>
      <c r="B85" s="21"/>
      <c r="C85" s="23"/>
      <c r="D85" s="32" t="e">
        <f>AVERAGE(D82:D84)</f>
        <v>#DIV/0!</v>
      </c>
      <c r="E85" s="32" t="e">
        <f>AVERAGE(E82:E84)</f>
        <v>#DIV/0!</v>
      </c>
      <c r="F85" s="32">
        <f>AVERAGE(F82:F84)</f>
        <v>39</v>
      </c>
      <c r="G85" s="32">
        <f>AVERAGE(G82:G84)</f>
        <v>4.833333333333333</v>
      </c>
      <c r="H85" s="32">
        <f>AVERAGE(H82:H84)</f>
        <v>111.66666666666667</v>
      </c>
      <c r="I85" s="31" t="s">
        <v>18</v>
      </c>
      <c r="J85" s="16"/>
    </row>
    <row r="86" spans="1:10" ht="14.45" x14ac:dyDescent="0.3">
      <c r="A86" s="21"/>
      <c r="B86" s="21"/>
      <c r="C86" s="23"/>
      <c r="D86" s="32" t="e">
        <f>AVEDEV(D82:D84)</f>
        <v>#NUM!</v>
      </c>
      <c r="E86" s="32" t="e">
        <f>AVEDEV(E82:E84)</f>
        <v>#NUM!</v>
      </c>
      <c r="F86" s="32">
        <f>AVEDEV(F82:F84)</f>
        <v>0.46666666666666856</v>
      </c>
      <c r="G86" s="32">
        <f>AVEDEV(G82:G84)</f>
        <v>8.888888888888917E-2</v>
      </c>
      <c r="H86" s="32">
        <f>AVEDEV(H82:H84)</f>
        <v>1.7777777777777761</v>
      </c>
      <c r="I86" s="74"/>
      <c r="J86" s="16"/>
    </row>
    <row r="87" spans="1:10" ht="14.45" x14ac:dyDescent="0.3">
      <c r="A87" s="19" t="s">
        <v>24</v>
      </c>
      <c r="B87" s="19">
        <v>895</v>
      </c>
      <c r="C87" s="16" t="s">
        <v>20</v>
      </c>
      <c r="D87" s="19"/>
      <c r="E87" s="19"/>
      <c r="F87" s="19">
        <v>49.6</v>
      </c>
      <c r="G87" s="19">
        <v>5.7</v>
      </c>
      <c r="H87" s="33">
        <v>79.3</v>
      </c>
      <c r="I87" s="77"/>
      <c r="J87" s="16"/>
    </row>
    <row r="88" spans="1:10" ht="14.45" x14ac:dyDescent="0.3">
      <c r="A88" s="19"/>
      <c r="B88" s="19"/>
      <c r="C88" s="17"/>
      <c r="D88" s="33"/>
      <c r="E88" s="33"/>
      <c r="F88" s="33">
        <v>49.6</v>
      </c>
      <c r="G88" s="33">
        <v>6.1</v>
      </c>
      <c r="H88" s="83">
        <v>68</v>
      </c>
      <c r="I88" s="78"/>
      <c r="J88" s="16"/>
    </row>
    <row r="89" spans="1:10" ht="14.45" x14ac:dyDescent="0.3">
      <c r="A89" s="20"/>
      <c r="B89" s="20"/>
      <c r="C89" s="17"/>
      <c r="D89" s="33"/>
      <c r="E89" s="33"/>
      <c r="F89" s="33">
        <v>49.6</v>
      </c>
      <c r="G89" s="33">
        <v>5.9</v>
      </c>
      <c r="H89" s="83">
        <v>69.8</v>
      </c>
      <c r="I89" s="78"/>
      <c r="J89" s="16"/>
    </row>
    <row r="90" spans="1:10" ht="14.45" x14ac:dyDescent="0.3">
      <c r="A90" s="21"/>
      <c r="B90" s="21"/>
      <c r="C90" s="23"/>
      <c r="D90" s="32" t="e">
        <f>AVERAGE(D87:D89)</f>
        <v>#DIV/0!</v>
      </c>
      <c r="E90" s="32" t="e">
        <f>AVERAGE(E87:E89)</f>
        <v>#DIV/0!</v>
      </c>
      <c r="F90" s="32">
        <f>AVERAGE(F87:F89)</f>
        <v>49.6</v>
      </c>
      <c r="G90" s="32">
        <f>AVERAGE(G87:G89)</f>
        <v>5.9000000000000012</v>
      </c>
      <c r="H90" s="32">
        <f>AVERAGE(H87:H89)</f>
        <v>72.366666666666674</v>
      </c>
      <c r="I90" s="31" t="s">
        <v>30</v>
      </c>
      <c r="J90" s="81"/>
    </row>
    <row r="91" spans="1:10" ht="14.45" x14ac:dyDescent="0.3">
      <c r="A91" s="21"/>
      <c r="B91" s="21"/>
      <c r="C91" s="23"/>
      <c r="D91" s="32" t="e">
        <f>AVEDEV(D87:D89)</f>
        <v>#NUM!</v>
      </c>
      <c r="E91" s="32" t="e">
        <f>AVEDEV(E87:E89)</f>
        <v>#NUM!</v>
      </c>
      <c r="F91" s="32">
        <f>AVEDEV(F87:F89)</f>
        <v>0</v>
      </c>
      <c r="G91" s="32">
        <f>AVEDEV(G87:G89)</f>
        <v>0.13333333333333344</v>
      </c>
      <c r="H91" s="32">
        <f>AVEDEV(H87:H89)</f>
        <v>4.6222222222222245</v>
      </c>
      <c r="I91" s="74"/>
      <c r="J91" s="81"/>
    </row>
    <row r="92" spans="1:10" ht="14.45" x14ac:dyDescent="0.3">
      <c r="A92" s="19"/>
      <c r="B92" s="19">
        <v>896</v>
      </c>
      <c r="C92" s="16" t="s">
        <v>20</v>
      </c>
      <c r="D92" s="19"/>
      <c r="E92" s="19"/>
      <c r="F92" s="19">
        <v>50.6</v>
      </c>
      <c r="G92" s="19">
        <v>7.2</v>
      </c>
      <c r="H92" s="33">
        <v>88.5</v>
      </c>
      <c r="I92" s="77"/>
      <c r="J92" s="81"/>
    </row>
    <row r="93" spans="1:10" ht="14.45" x14ac:dyDescent="0.3">
      <c r="A93" s="19"/>
      <c r="B93" s="19"/>
      <c r="C93" s="17"/>
      <c r="D93" s="33"/>
      <c r="E93" s="33"/>
      <c r="F93" s="33">
        <v>49.6</v>
      </c>
      <c r="G93" s="33">
        <v>7.9</v>
      </c>
      <c r="H93" s="83">
        <v>86.2</v>
      </c>
      <c r="I93" s="78"/>
      <c r="J93" s="81"/>
    </row>
    <row r="94" spans="1:10" ht="14.45" x14ac:dyDescent="0.3">
      <c r="A94" s="20"/>
      <c r="B94" s="20"/>
      <c r="C94" s="17"/>
      <c r="D94" s="33"/>
      <c r="E94" s="33"/>
      <c r="F94" s="33">
        <v>49.9</v>
      </c>
      <c r="G94" s="33">
        <v>8</v>
      </c>
      <c r="H94" s="83">
        <v>88.7</v>
      </c>
      <c r="I94" s="78"/>
      <c r="J94" s="81"/>
    </row>
    <row r="95" spans="1:10" ht="14.45" x14ac:dyDescent="0.3">
      <c r="A95" s="21"/>
      <c r="B95" s="21"/>
      <c r="C95" s="23"/>
      <c r="D95" s="32" t="e">
        <f>AVERAGE(D92:D94)</f>
        <v>#DIV/0!</v>
      </c>
      <c r="E95" s="32" t="e">
        <f>AVERAGE(E92:E94)</f>
        <v>#DIV/0!</v>
      </c>
      <c r="F95" s="32">
        <f>AVERAGE(F92:F94)</f>
        <v>50.033333333333331</v>
      </c>
      <c r="G95" s="32">
        <f>AVERAGE(G92:G94)</f>
        <v>7.7</v>
      </c>
      <c r="H95" s="32">
        <f>AVERAGE(H92:H94)</f>
        <v>87.8</v>
      </c>
      <c r="I95" s="31" t="s">
        <v>30</v>
      </c>
      <c r="J95" s="81"/>
    </row>
    <row r="96" spans="1:10" ht="14.45" x14ac:dyDescent="0.3">
      <c r="A96" s="21"/>
      <c r="B96" s="21"/>
      <c r="C96" s="23"/>
      <c r="D96" s="32" t="e">
        <f>AVEDEV(D92:D94)</f>
        <v>#NUM!</v>
      </c>
      <c r="E96" s="32" t="e">
        <f>AVEDEV(E92:E94)</f>
        <v>#NUM!</v>
      </c>
      <c r="F96" s="32">
        <f>AVEDEV(F92:F94)</f>
        <v>0.3777777777777776</v>
      </c>
      <c r="G96" s="32">
        <f>AVEDEV(G92:G94)</f>
        <v>0.33333333333333331</v>
      </c>
      <c r="H96" s="32">
        <f>AVEDEV(H92:H94)</f>
        <v>1.0666666666666675</v>
      </c>
      <c r="I96" s="74"/>
      <c r="J96" s="81"/>
    </row>
    <row r="97" spans="1:10" ht="14.45" x14ac:dyDescent="0.3">
      <c r="A97" s="19"/>
      <c r="B97" s="19">
        <v>897</v>
      </c>
      <c r="C97" s="16" t="s">
        <v>20</v>
      </c>
      <c r="D97" s="19"/>
      <c r="E97" s="19"/>
      <c r="F97" s="19">
        <v>46.2</v>
      </c>
      <c r="G97" s="19">
        <v>7.6</v>
      </c>
      <c r="H97" s="33">
        <v>156.4</v>
      </c>
      <c r="I97" s="77"/>
      <c r="J97" s="81"/>
    </row>
    <row r="98" spans="1:10" ht="14.45" x14ac:dyDescent="0.3">
      <c r="A98" s="19"/>
      <c r="B98" s="19"/>
      <c r="C98" s="17"/>
      <c r="D98" s="33"/>
      <c r="E98" s="33"/>
      <c r="F98" s="33">
        <v>46</v>
      </c>
      <c r="G98" s="33">
        <v>7.1</v>
      </c>
      <c r="H98" s="83">
        <v>139.80000000000001</v>
      </c>
      <c r="I98" s="78"/>
      <c r="J98" s="81"/>
    </row>
    <row r="99" spans="1:10" ht="14.45" x14ac:dyDescent="0.3">
      <c r="A99" s="20"/>
      <c r="B99" s="20"/>
      <c r="C99" s="17"/>
      <c r="D99" s="33"/>
      <c r="E99" s="33"/>
      <c r="F99" s="33">
        <v>45.8</v>
      </c>
      <c r="G99" s="33">
        <v>7.1</v>
      </c>
      <c r="H99" s="83">
        <v>157.19999999999999</v>
      </c>
      <c r="I99" s="78"/>
      <c r="J99" s="81"/>
    </row>
    <row r="100" spans="1:10" ht="14.45" x14ac:dyDescent="0.3">
      <c r="A100" s="21"/>
      <c r="B100" s="21"/>
      <c r="C100" s="23"/>
      <c r="D100" s="32" t="e">
        <f>AVERAGE(D97:D99)</f>
        <v>#DIV/0!</v>
      </c>
      <c r="E100" s="32" t="e">
        <f>AVERAGE(E97:E99)</f>
        <v>#DIV/0!</v>
      </c>
      <c r="F100" s="32">
        <f>AVERAGE(F97:F99)</f>
        <v>46</v>
      </c>
      <c r="G100" s="32">
        <f>AVERAGE(G97:G99)</f>
        <v>7.2666666666666657</v>
      </c>
      <c r="H100" s="32">
        <f>AVERAGE(H97:H99)</f>
        <v>151.13333333333335</v>
      </c>
      <c r="I100" s="31" t="s">
        <v>28</v>
      </c>
      <c r="J100" s="100" t="s">
        <v>33</v>
      </c>
    </row>
    <row r="101" spans="1:10" ht="14.45" x14ac:dyDescent="0.3">
      <c r="A101" s="21"/>
      <c r="B101" s="21"/>
      <c r="C101" s="23"/>
      <c r="D101" s="32" t="e">
        <f>AVEDEV(D97:D99)</f>
        <v>#NUM!</v>
      </c>
      <c r="E101" s="32" t="e">
        <f>AVEDEV(E97:E99)</f>
        <v>#NUM!</v>
      </c>
      <c r="F101" s="32">
        <f>AVEDEV(F97:F99)</f>
        <v>0.13333333333333522</v>
      </c>
      <c r="G101" s="32">
        <f>AVEDEV(G97:G99)</f>
        <v>0.22222222222222202</v>
      </c>
      <c r="H101" s="32">
        <f>AVEDEV(H97:H99)</f>
        <v>7.5555555555555429</v>
      </c>
      <c r="I101" s="74"/>
      <c r="J101" s="81"/>
    </row>
    <row r="102" spans="1:10" ht="14.45" x14ac:dyDescent="0.3">
      <c r="A102" s="19" t="s">
        <v>25</v>
      </c>
      <c r="B102" s="19">
        <v>898</v>
      </c>
      <c r="C102" s="16" t="s">
        <v>20</v>
      </c>
      <c r="D102" s="19"/>
      <c r="E102" s="19"/>
      <c r="F102" s="19">
        <v>49.8</v>
      </c>
      <c r="G102" s="19">
        <v>5.6</v>
      </c>
      <c r="H102" s="33">
        <v>87.4</v>
      </c>
      <c r="I102" s="77"/>
      <c r="J102" s="81"/>
    </row>
    <row r="103" spans="1:10" ht="14.45" x14ac:dyDescent="0.3">
      <c r="A103" s="19"/>
      <c r="B103" s="19"/>
      <c r="C103" s="17"/>
      <c r="D103" s="33"/>
      <c r="E103" s="33"/>
      <c r="F103" s="33">
        <v>49.8</v>
      </c>
      <c r="G103" s="33">
        <v>6.1</v>
      </c>
      <c r="H103" s="83">
        <v>99</v>
      </c>
      <c r="I103" s="78"/>
      <c r="J103" s="81"/>
    </row>
    <row r="104" spans="1:10" ht="14.45" x14ac:dyDescent="0.3">
      <c r="A104" s="20"/>
      <c r="B104" s="20"/>
      <c r="C104" s="17"/>
      <c r="D104" s="33"/>
      <c r="E104" s="33"/>
      <c r="F104" s="33">
        <v>49.8</v>
      </c>
      <c r="G104" s="33">
        <v>6.1</v>
      </c>
      <c r="H104" s="83">
        <v>106</v>
      </c>
      <c r="I104" s="78"/>
      <c r="J104" s="81"/>
    </row>
    <row r="105" spans="1:10" ht="14.45" x14ac:dyDescent="0.3">
      <c r="A105" s="21"/>
      <c r="B105" s="21"/>
      <c r="C105" s="23"/>
      <c r="D105" s="32" t="e">
        <f>AVERAGE(D102:D104)</f>
        <v>#DIV/0!</v>
      </c>
      <c r="E105" s="32" t="e">
        <f>AVERAGE(E102:E104)</f>
        <v>#DIV/0!</v>
      </c>
      <c r="F105" s="32">
        <f>AVERAGE(F102:F104)</f>
        <v>49.79999999999999</v>
      </c>
      <c r="G105" s="32">
        <f>AVERAGE(G102:G104)</f>
        <v>5.9333333333333327</v>
      </c>
      <c r="H105" s="32">
        <f>AVERAGE(H102:H104)</f>
        <v>97.466666666666654</v>
      </c>
      <c r="I105" s="31" t="s">
        <v>30</v>
      </c>
      <c r="J105" s="81"/>
    </row>
    <row r="106" spans="1:10" ht="14.45" x14ac:dyDescent="0.3">
      <c r="A106" s="21"/>
      <c r="B106" s="21"/>
      <c r="C106" s="23"/>
      <c r="D106" s="32" t="e">
        <f>AVEDEV(D102:D104)</f>
        <v>#NUM!</v>
      </c>
      <c r="E106" s="32" t="e">
        <f>AVEDEV(E102:E104)</f>
        <v>#NUM!</v>
      </c>
      <c r="F106" s="32">
        <f>AVEDEV(F102:F104)</f>
        <v>7.1054273576010019E-15</v>
      </c>
      <c r="G106" s="32">
        <f>AVEDEV(G102:G104)</f>
        <v>0.22222222222222232</v>
      </c>
      <c r="H106" s="32">
        <f>AVEDEV(H102:H104)</f>
        <v>6.711111111111113</v>
      </c>
      <c r="I106" s="74"/>
      <c r="J106" s="81"/>
    </row>
    <row r="107" spans="1:10" ht="14.45" x14ac:dyDescent="0.3">
      <c r="A107" s="19"/>
      <c r="B107" s="19">
        <v>899</v>
      </c>
      <c r="C107" s="16"/>
      <c r="D107" s="19"/>
      <c r="E107" s="19"/>
      <c r="F107" s="19">
        <v>25.9</v>
      </c>
      <c r="G107" s="19"/>
      <c r="H107" s="33"/>
      <c r="I107" s="77"/>
      <c r="J107" s="81"/>
    </row>
    <row r="108" spans="1:10" ht="14.45" x14ac:dyDescent="0.3">
      <c r="A108" s="19"/>
      <c r="B108" s="19"/>
      <c r="C108" s="17"/>
      <c r="D108" s="33"/>
      <c r="E108" s="33"/>
      <c r="F108" s="33"/>
      <c r="G108" s="33"/>
      <c r="H108" s="83"/>
      <c r="I108" s="78"/>
      <c r="J108" s="81"/>
    </row>
    <row r="109" spans="1:10" ht="14.45" x14ac:dyDescent="0.3">
      <c r="A109" s="20"/>
      <c r="B109" s="20"/>
      <c r="C109" s="17"/>
      <c r="D109" s="33"/>
      <c r="E109" s="33"/>
      <c r="F109" s="33"/>
      <c r="G109" s="33"/>
      <c r="H109" s="83"/>
      <c r="I109" s="78"/>
      <c r="J109" s="81"/>
    </row>
    <row r="110" spans="1:10" x14ac:dyDescent="0.25">
      <c r="A110" s="21"/>
      <c r="B110" s="21"/>
      <c r="C110" s="23"/>
      <c r="D110" s="32" t="e">
        <f>AVERAGE(D107:D109)</f>
        <v>#DIV/0!</v>
      </c>
      <c r="E110" s="32" t="e">
        <f>AVERAGE(E107:E109)</f>
        <v>#DIV/0!</v>
      </c>
      <c r="F110" s="32">
        <f>AVERAGE(F107:F109)</f>
        <v>25.9</v>
      </c>
      <c r="G110" s="32" t="e">
        <f>AVERAGE(G107:G109)</f>
        <v>#DIV/0!</v>
      </c>
      <c r="H110" s="32" t="e">
        <f>AVERAGE(H107:H109)</f>
        <v>#DIV/0!</v>
      </c>
      <c r="I110" s="31" t="s">
        <v>43</v>
      </c>
      <c r="J110" s="81"/>
    </row>
    <row r="111" spans="1:10" ht="14.45" x14ac:dyDescent="0.3">
      <c r="A111" s="21"/>
      <c r="B111" s="21"/>
      <c r="C111" s="23"/>
      <c r="D111" s="32" t="e">
        <f>AVEDEV(D107:D109)</f>
        <v>#NUM!</v>
      </c>
      <c r="E111" s="32" t="e">
        <f>AVEDEV(E107:E109)</f>
        <v>#NUM!</v>
      </c>
      <c r="F111" s="32">
        <f>AVEDEV(F107:F109)</f>
        <v>0</v>
      </c>
      <c r="G111" s="32" t="e">
        <f>AVEDEV(G107:G109)</f>
        <v>#NUM!</v>
      </c>
      <c r="H111" s="32" t="e">
        <f>AVEDEV(H107:H109)</f>
        <v>#NUM!</v>
      </c>
      <c r="I111" s="74"/>
      <c r="J111" s="81"/>
    </row>
    <row r="112" spans="1:10" ht="14.45" x14ac:dyDescent="0.3">
      <c r="A112" s="19" t="s">
        <v>26</v>
      </c>
      <c r="B112" s="19">
        <v>900</v>
      </c>
      <c r="C112" s="16" t="s">
        <v>15</v>
      </c>
      <c r="D112" s="19">
        <v>44</v>
      </c>
      <c r="E112" s="19">
        <v>17</v>
      </c>
      <c r="F112" s="19">
        <v>25.9</v>
      </c>
      <c r="G112" s="19">
        <v>7.8</v>
      </c>
      <c r="H112" s="33">
        <v>199</v>
      </c>
      <c r="I112" s="77"/>
      <c r="J112" s="81"/>
    </row>
    <row r="113" spans="1:10" ht="14.45" x14ac:dyDescent="0.3">
      <c r="A113" s="19"/>
      <c r="B113" s="19"/>
      <c r="C113" s="17"/>
      <c r="D113" s="33">
        <v>49</v>
      </c>
      <c r="E113" s="33">
        <v>16</v>
      </c>
      <c r="F113" s="33">
        <v>24.8</v>
      </c>
      <c r="G113" s="33">
        <v>7.9</v>
      </c>
      <c r="H113" s="83">
        <v>193</v>
      </c>
      <c r="I113" s="78"/>
      <c r="J113" s="81"/>
    </row>
    <row r="114" spans="1:10" ht="14.45" x14ac:dyDescent="0.3">
      <c r="A114" s="20"/>
      <c r="B114" s="20"/>
      <c r="C114" s="17"/>
      <c r="D114" s="33">
        <v>45</v>
      </c>
      <c r="E114" s="33">
        <v>17</v>
      </c>
      <c r="F114" s="33">
        <v>24.8</v>
      </c>
      <c r="G114" s="33">
        <v>6.6</v>
      </c>
      <c r="H114" s="83">
        <v>227</v>
      </c>
      <c r="I114" s="78"/>
      <c r="J114" s="81"/>
    </row>
    <row r="115" spans="1:10" ht="14.45" x14ac:dyDescent="0.3">
      <c r="A115" s="21"/>
      <c r="B115" s="21"/>
      <c r="C115" s="23"/>
      <c r="D115" s="32">
        <f>AVERAGE(D112:D114)</f>
        <v>46</v>
      </c>
      <c r="E115" s="32">
        <f>AVERAGE(E112:E114)</f>
        <v>16.666666666666668</v>
      </c>
      <c r="F115" s="32">
        <f>AVERAGE(F112:F114)</f>
        <v>25.166666666666668</v>
      </c>
      <c r="G115" s="32">
        <f>AVERAGE(G112:G114)</f>
        <v>7.4333333333333327</v>
      </c>
      <c r="H115" s="32">
        <f>AVERAGE(H112:H114)</f>
        <v>206.33333333333334</v>
      </c>
      <c r="I115" s="31" t="s">
        <v>34</v>
      </c>
      <c r="J115" s="81"/>
    </row>
    <row r="116" spans="1:10" ht="14.45" x14ac:dyDescent="0.3">
      <c r="A116" s="21"/>
      <c r="B116" s="21"/>
      <c r="C116" s="23"/>
      <c r="D116" s="32">
        <f>AVEDEV(D112:D114)</f>
        <v>2</v>
      </c>
      <c r="E116" s="32">
        <f>AVEDEV(E112:E114)</f>
        <v>0.44444444444444403</v>
      </c>
      <c r="F116" s="32">
        <f>AVEDEV(F112:F114)</f>
        <v>0.48888888888888832</v>
      </c>
      <c r="G116" s="32">
        <f>AVEDEV(G112:G114)</f>
        <v>0.55555555555555591</v>
      </c>
      <c r="H116" s="32">
        <f>AVEDEV(H112:H114)</f>
        <v>13.77777777777778</v>
      </c>
      <c r="I116" s="74"/>
      <c r="J116" s="81"/>
    </row>
    <row r="117" spans="1:10" ht="14.45" x14ac:dyDescent="0.3">
      <c r="A117" s="19" t="s">
        <v>27</v>
      </c>
      <c r="B117" s="19">
        <v>901</v>
      </c>
      <c r="C117" s="16" t="s">
        <v>20</v>
      </c>
      <c r="D117" s="19"/>
      <c r="E117" s="19"/>
      <c r="F117" s="19">
        <v>39.1</v>
      </c>
      <c r="G117" s="19">
        <v>5.3</v>
      </c>
      <c r="H117" s="33">
        <v>189</v>
      </c>
      <c r="I117" s="77"/>
      <c r="J117" s="81"/>
    </row>
    <row r="118" spans="1:10" ht="14.45" x14ac:dyDescent="0.3">
      <c r="A118" s="19"/>
      <c r="B118" s="19"/>
      <c r="C118" s="17"/>
      <c r="D118" s="33"/>
      <c r="E118" s="33"/>
      <c r="F118" s="33">
        <v>38.700000000000003</v>
      </c>
      <c r="G118" s="33">
        <v>5.5</v>
      </c>
      <c r="H118" s="83">
        <v>189</v>
      </c>
      <c r="I118" s="78"/>
      <c r="J118" s="81"/>
    </row>
    <row r="119" spans="1:10" ht="14.45" x14ac:dyDescent="0.3">
      <c r="A119" s="20"/>
      <c r="B119" s="20"/>
      <c r="C119" s="17"/>
      <c r="D119" s="33"/>
      <c r="E119" s="33"/>
      <c r="F119" s="33">
        <v>39.5</v>
      </c>
      <c r="G119" s="33">
        <v>5.9</v>
      </c>
      <c r="H119" s="83">
        <v>205</v>
      </c>
      <c r="I119" s="78"/>
      <c r="J119" s="81"/>
    </row>
    <row r="120" spans="1:10" ht="14.45" x14ac:dyDescent="0.3">
      <c r="A120" s="21"/>
      <c r="B120" s="21"/>
      <c r="C120" s="23"/>
      <c r="D120" s="32" t="e">
        <f>AVERAGE(D117:D119)</f>
        <v>#DIV/0!</v>
      </c>
      <c r="E120" s="32" t="e">
        <f>AVERAGE(E117:E119)</f>
        <v>#DIV/0!</v>
      </c>
      <c r="F120" s="32">
        <f>AVERAGE(F117:F119)</f>
        <v>39.1</v>
      </c>
      <c r="G120" s="32">
        <f>AVERAGE(G117:G119)</f>
        <v>5.5666666666666673</v>
      </c>
      <c r="H120" s="32">
        <f>AVERAGE(H117:H119)</f>
        <v>194.33333333333334</v>
      </c>
      <c r="I120" s="91" t="s">
        <v>18</v>
      </c>
      <c r="J120" s="81"/>
    </row>
    <row r="121" spans="1:10" ht="15.75" thickBot="1" x14ac:dyDescent="0.3">
      <c r="A121" s="92"/>
      <c r="B121" s="92"/>
      <c r="C121" s="93"/>
      <c r="D121" s="95" t="e">
        <f>AVEDEV(D117:D119)</f>
        <v>#NUM!</v>
      </c>
      <c r="E121" s="95" t="e">
        <f>AVEDEV(E117:E119)</f>
        <v>#NUM!</v>
      </c>
      <c r="F121" s="95">
        <f>AVEDEV(F117:F119)</f>
        <v>0.26666666666666572</v>
      </c>
      <c r="G121" s="95">
        <f>AVEDEV(G117:G119)</f>
        <v>0.22222222222222263</v>
      </c>
      <c r="H121" s="95">
        <f>AVEDEV(H117:H119)</f>
        <v>7.1111111111111143</v>
      </c>
      <c r="I121" s="96"/>
      <c r="J121" s="90"/>
    </row>
    <row r="122" spans="1:10" x14ac:dyDescent="0.25">
      <c r="A122" s="3"/>
      <c r="B122" s="3"/>
      <c r="C122" s="4"/>
      <c r="D122" s="35"/>
      <c r="E122" s="35"/>
      <c r="F122" s="35"/>
      <c r="G122" s="35"/>
      <c r="H122" s="35"/>
      <c r="I122" s="8"/>
      <c r="J122" s="6"/>
    </row>
    <row r="123" spans="1:10" x14ac:dyDescent="0.25">
      <c r="A123" s="12"/>
      <c r="B123" s="12"/>
      <c r="C123" s="2"/>
      <c r="D123" s="12"/>
      <c r="E123" s="12"/>
      <c r="F123" s="12"/>
      <c r="G123" s="12"/>
      <c r="H123" s="84"/>
      <c r="I123" s="7"/>
      <c r="J123" s="6"/>
    </row>
    <row r="124" spans="1:10" x14ac:dyDescent="0.25">
      <c r="A124" s="12"/>
      <c r="B124" s="12"/>
      <c r="C124" s="4"/>
      <c r="D124" s="34"/>
      <c r="E124" s="34"/>
      <c r="F124" s="34"/>
      <c r="G124" s="34"/>
      <c r="H124" s="34"/>
      <c r="I124" s="5"/>
      <c r="J124" s="6"/>
    </row>
    <row r="125" spans="1:10" x14ac:dyDescent="0.25">
      <c r="A125" s="13"/>
      <c r="B125" s="13"/>
      <c r="C125" s="4"/>
      <c r="D125" s="34"/>
      <c r="E125" s="34"/>
      <c r="F125" s="34"/>
      <c r="G125" s="34"/>
      <c r="H125" s="34"/>
      <c r="I125" s="5"/>
      <c r="J125" s="6"/>
    </row>
    <row r="126" spans="1:10" x14ac:dyDescent="0.25">
      <c r="A126" s="13"/>
      <c r="B126" s="13"/>
      <c r="C126" s="4"/>
      <c r="D126" s="34"/>
      <c r="E126" s="34"/>
      <c r="F126" s="34"/>
      <c r="G126" s="34"/>
      <c r="H126" s="34"/>
      <c r="I126" s="5"/>
      <c r="J126" s="6"/>
    </row>
    <row r="127" spans="1:10" x14ac:dyDescent="0.25">
      <c r="A127" s="13"/>
      <c r="B127" s="13"/>
      <c r="C127" s="4"/>
      <c r="D127" s="34"/>
      <c r="E127" s="34"/>
      <c r="F127" s="34"/>
      <c r="G127" s="34"/>
      <c r="H127" s="34"/>
      <c r="I127" s="5"/>
      <c r="J127" s="6"/>
    </row>
    <row r="128" spans="1:10" x14ac:dyDescent="0.25">
      <c r="A128" s="13"/>
      <c r="B128" s="13"/>
      <c r="C128" s="4"/>
      <c r="D128" s="34"/>
      <c r="E128" s="34"/>
      <c r="F128" s="34"/>
      <c r="G128" s="34"/>
      <c r="H128" s="34"/>
      <c r="I128" s="5"/>
      <c r="J128" s="6"/>
    </row>
    <row r="129" spans="1:10" x14ac:dyDescent="0.25">
      <c r="A129" s="3"/>
      <c r="B129" s="3"/>
      <c r="C129" s="4"/>
      <c r="D129" s="35"/>
      <c r="E129" s="35"/>
      <c r="F129" s="35"/>
      <c r="G129" s="35"/>
      <c r="H129" s="35"/>
      <c r="I129" s="8"/>
      <c r="J129" s="6"/>
    </row>
    <row r="130" spans="1:10" x14ac:dyDescent="0.25">
      <c r="A130" s="3"/>
      <c r="B130" s="3"/>
      <c r="C130" s="4"/>
      <c r="D130" s="35"/>
      <c r="E130" s="35"/>
      <c r="F130" s="35"/>
      <c r="G130" s="35"/>
      <c r="H130" s="35"/>
      <c r="I130" s="8"/>
      <c r="J130" s="6"/>
    </row>
    <row r="131" spans="1:10" x14ac:dyDescent="0.25">
      <c r="A131" s="12"/>
      <c r="B131" s="12"/>
      <c r="C131" s="2"/>
      <c r="D131" s="12"/>
      <c r="E131" s="12"/>
      <c r="F131" s="12"/>
      <c r="G131" s="12"/>
      <c r="H131" s="84"/>
      <c r="I131" s="7"/>
      <c r="J131" s="6"/>
    </row>
    <row r="132" spans="1:10" x14ac:dyDescent="0.25">
      <c r="A132" s="12"/>
      <c r="B132" s="12"/>
      <c r="C132" s="4"/>
      <c r="D132" s="36"/>
      <c r="E132" s="36"/>
      <c r="F132" s="36"/>
      <c r="G132" s="36"/>
      <c r="H132" s="85"/>
      <c r="I132" s="9"/>
      <c r="J132" s="6"/>
    </row>
    <row r="133" spans="1:10" x14ac:dyDescent="0.25">
      <c r="A133" s="13"/>
      <c r="B133" s="13"/>
      <c r="C133" s="4"/>
      <c r="D133" s="36"/>
      <c r="E133" s="36"/>
      <c r="F133" s="36"/>
      <c r="G133" s="36"/>
      <c r="H133" s="85"/>
      <c r="I133" s="9"/>
      <c r="J133" s="6"/>
    </row>
    <row r="134" spans="1:10" x14ac:dyDescent="0.25">
      <c r="A134" s="13"/>
      <c r="B134" s="13"/>
      <c r="C134" s="4"/>
      <c r="D134" s="36"/>
      <c r="E134" s="36"/>
      <c r="F134" s="36"/>
      <c r="G134" s="36"/>
      <c r="H134" s="85"/>
      <c r="I134" s="9"/>
      <c r="J134" s="6"/>
    </row>
    <row r="135" spans="1:10" x14ac:dyDescent="0.25">
      <c r="A135" s="13"/>
      <c r="B135" s="13"/>
      <c r="C135" s="4"/>
      <c r="D135" s="36"/>
      <c r="E135" s="36"/>
      <c r="F135" s="36"/>
      <c r="G135" s="36"/>
      <c r="H135" s="85"/>
      <c r="I135" s="9"/>
      <c r="J135" s="6"/>
    </row>
    <row r="136" spans="1:10" x14ac:dyDescent="0.25">
      <c r="A136" s="13"/>
      <c r="B136" s="13"/>
      <c r="C136" s="4"/>
      <c r="D136" s="36"/>
      <c r="E136" s="36"/>
      <c r="F136" s="36"/>
      <c r="G136" s="36"/>
      <c r="H136" s="85"/>
      <c r="I136" s="9"/>
      <c r="J136" s="6"/>
    </row>
    <row r="137" spans="1:10" x14ac:dyDescent="0.25">
      <c r="A137" s="13"/>
      <c r="B137" s="13"/>
      <c r="C137" s="4"/>
      <c r="D137" s="36"/>
      <c r="E137" s="36"/>
      <c r="F137" s="36"/>
      <c r="G137" s="36"/>
      <c r="H137" s="85"/>
      <c r="I137" s="9"/>
      <c r="J137" s="6"/>
    </row>
    <row r="138" spans="1:10" x14ac:dyDescent="0.25">
      <c r="A138" s="12"/>
      <c r="B138" s="12"/>
      <c r="C138" s="4"/>
      <c r="D138" s="36"/>
      <c r="E138" s="36"/>
      <c r="F138" s="36"/>
      <c r="G138" s="36"/>
      <c r="H138" s="84"/>
      <c r="I138" s="7"/>
      <c r="J138" s="6"/>
    </row>
    <row r="139" spans="1:10" x14ac:dyDescent="0.25">
      <c r="A139" s="3"/>
      <c r="B139" s="3"/>
      <c r="C139" s="4"/>
      <c r="D139" s="35"/>
      <c r="E139" s="35"/>
      <c r="F139" s="35"/>
      <c r="G139" s="35"/>
      <c r="H139" s="35"/>
      <c r="I139" s="8"/>
      <c r="J139" s="6"/>
    </row>
    <row r="140" spans="1:10" x14ac:dyDescent="0.25">
      <c r="A140" s="3"/>
      <c r="B140" s="3"/>
      <c r="C140" s="4"/>
      <c r="D140" s="35"/>
      <c r="E140" s="35"/>
      <c r="F140" s="35"/>
      <c r="G140" s="35"/>
      <c r="H140" s="35"/>
      <c r="I140" s="8"/>
      <c r="J140" s="6"/>
    </row>
    <row r="141" spans="1:10" x14ac:dyDescent="0.25">
      <c r="A141" s="12"/>
      <c r="B141" s="12"/>
      <c r="C141" s="2"/>
      <c r="D141" s="12"/>
      <c r="E141" s="12"/>
      <c r="F141" s="12"/>
      <c r="G141" s="12"/>
      <c r="H141" s="84"/>
      <c r="I141" s="7"/>
      <c r="J141" s="6"/>
    </row>
    <row r="142" spans="1:10" x14ac:dyDescent="0.25">
      <c r="A142" s="12"/>
      <c r="B142" s="12"/>
      <c r="C142" s="4"/>
      <c r="D142" s="34"/>
      <c r="E142" s="34"/>
      <c r="F142" s="34"/>
      <c r="G142" s="34"/>
      <c r="H142" s="86"/>
      <c r="I142" s="10"/>
      <c r="J142" s="6"/>
    </row>
    <row r="143" spans="1:10" x14ac:dyDescent="0.25">
      <c r="A143" s="13"/>
      <c r="B143" s="13"/>
      <c r="C143" s="4"/>
      <c r="D143" s="34"/>
      <c r="E143" s="34"/>
      <c r="F143" s="34"/>
      <c r="G143" s="34"/>
      <c r="H143" s="86"/>
      <c r="I143" s="10"/>
      <c r="J143" s="6"/>
    </row>
    <row r="144" spans="1:10" x14ac:dyDescent="0.25">
      <c r="A144" s="13"/>
      <c r="B144" s="13"/>
      <c r="C144" s="4"/>
      <c r="D144" s="34"/>
      <c r="E144" s="34"/>
      <c r="F144" s="34"/>
      <c r="G144" s="34"/>
      <c r="H144" s="86"/>
      <c r="I144" s="10"/>
      <c r="J144" s="6"/>
    </row>
    <row r="145" spans="1:10" x14ac:dyDescent="0.25">
      <c r="A145" s="13"/>
      <c r="B145" s="13"/>
      <c r="C145" s="4"/>
      <c r="D145" s="34"/>
      <c r="E145" s="34"/>
      <c r="F145" s="34"/>
      <c r="G145" s="34"/>
      <c r="H145" s="87"/>
      <c r="I145" s="11"/>
      <c r="J145" s="6"/>
    </row>
    <row r="146" spans="1:10" x14ac:dyDescent="0.25">
      <c r="A146" s="13"/>
      <c r="B146" s="13"/>
      <c r="C146" s="4"/>
      <c r="D146" s="34"/>
      <c r="E146" s="34"/>
      <c r="F146" s="34"/>
      <c r="G146" s="34"/>
      <c r="H146" s="86"/>
      <c r="I146" s="10"/>
      <c r="J146" s="6"/>
    </row>
    <row r="147" spans="1:10" x14ac:dyDescent="0.25">
      <c r="A147" s="13"/>
      <c r="B147" s="13"/>
      <c r="C147" s="4"/>
      <c r="D147" s="34"/>
      <c r="E147" s="34"/>
      <c r="F147" s="34"/>
      <c r="G147" s="34"/>
      <c r="H147" s="86"/>
      <c r="I147" s="10"/>
      <c r="J147" s="6"/>
    </row>
    <row r="148" spans="1:10" x14ac:dyDescent="0.25">
      <c r="A148" s="3"/>
      <c r="B148" s="3"/>
      <c r="C148" s="4"/>
      <c r="D148" s="35"/>
      <c r="E148" s="35"/>
      <c r="F148" s="35"/>
      <c r="G148" s="35"/>
      <c r="H148" s="35"/>
      <c r="I148" s="8"/>
      <c r="J148" s="6"/>
    </row>
    <row r="149" spans="1:10" x14ac:dyDescent="0.25">
      <c r="A149" s="3"/>
      <c r="B149" s="3"/>
      <c r="C149" s="4"/>
      <c r="D149" s="35"/>
      <c r="E149" s="35"/>
      <c r="F149" s="35"/>
      <c r="G149" s="35"/>
      <c r="H149" s="35"/>
      <c r="I149" s="8"/>
      <c r="J149" s="6"/>
    </row>
    <row r="150" spans="1:10" x14ac:dyDescent="0.25">
      <c r="A150" s="12"/>
      <c r="B150" s="12"/>
      <c r="C150" s="4"/>
      <c r="D150" s="34"/>
      <c r="E150" s="34"/>
      <c r="F150" s="34"/>
      <c r="G150" s="34"/>
      <c r="H150" s="34"/>
      <c r="I150" s="5"/>
      <c r="J150" s="6"/>
    </row>
    <row r="151" spans="1:10" x14ac:dyDescent="0.25">
      <c r="A151" s="13"/>
      <c r="B151" s="13"/>
      <c r="C151" s="4"/>
      <c r="D151" s="34"/>
      <c r="E151" s="34"/>
      <c r="F151" s="34"/>
      <c r="G151" s="34"/>
      <c r="H151" s="34"/>
      <c r="I151" s="5"/>
      <c r="J151" s="6"/>
    </row>
    <row r="152" spans="1:10" x14ac:dyDescent="0.25">
      <c r="A152" s="13"/>
      <c r="B152" s="13"/>
      <c r="C152" s="4"/>
      <c r="D152" s="34"/>
      <c r="E152" s="34"/>
      <c r="F152" s="34"/>
      <c r="G152" s="34"/>
      <c r="H152" s="34"/>
      <c r="I152" s="5"/>
      <c r="J152" s="6"/>
    </row>
    <row r="153" spans="1:10" x14ac:dyDescent="0.25">
      <c r="A153" s="13"/>
      <c r="B153" s="13"/>
      <c r="C153" s="4"/>
      <c r="D153" s="34"/>
      <c r="E153" s="34"/>
      <c r="F153" s="34"/>
      <c r="G153" s="34"/>
      <c r="H153" s="34"/>
      <c r="I153" s="5"/>
      <c r="J153" s="6"/>
    </row>
    <row r="154" spans="1:10" x14ac:dyDescent="0.25">
      <c r="A154" s="13"/>
      <c r="B154" s="13"/>
      <c r="C154" s="4"/>
      <c r="D154" s="34"/>
      <c r="E154" s="34"/>
      <c r="F154" s="34"/>
      <c r="G154" s="34"/>
      <c r="H154" s="34"/>
      <c r="I154" s="5"/>
      <c r="J154" s="6"/>
    </row>
    <row r="155" spans="1:10" x14ac:dyDescent="0.25">
      <c r="A155" s="3"/>
      <c r="B155" s="3"/>
      <c r="C155" s="4"/>
      <c r="D155" s="35"/>
      <c r="E155" s="35"/>
      <c r="F155" s="35"/>
      <c r="G155" s="35"/>
      <c r="H155" s="35"/>
      <c r="I155" s="8"/>
      <c r="J155" s="6"/>
    </row>
    <row r="156" spans="1:10" x14ac:dyDescent="0.25">
      <c r="A156" s="3"/>
      <c r="B156" s="3"/>
      <c r="C156" s="4"/>
      <c r="D156" s="35"/>
      <c r="E156" s="35"/>
      <c r="F156" s="35"/>
      <c r="G156" s="35"/>
      <c r="H156" s="35"/>
      <c r="I156" s="8"/>
      <c r="J156" s="6"/>
    </row>
    <row r="157" spans="1:10" x14ac:dyDescent="0.25">
      <c r="A157" s="12"/>
      <c r="B157" s="12"/>
      <c r="C157" s="2"/>
      <c r="D157" s="12"/>
      <c r="E157" s="12"/>
      <c r="F157" s="12"/>
      <c r="G157" s="12"/>
      <c r="H157" s="84"/>
      <c r="I157" s="7"/>
      <c r="J157" s="6"/>
    </row>
    <row r="158" spans="1:10" x14ac:dyDescent="0.25">
      <c r="A158" s="12"/>
      <c r="B158" s="12"/>
      <c r="C158" s="4"/>
      <c r="D158" s="34"/>
      <c r="E158" s="34"/>
      <c r="F158" s="34"/>
      <c r="G158" s="34"/>
      <c r="H158" s="34"/>
      <c r="I158" s="5"/>
      <c r="J158" s="6"/>
    </row>
    <row r="159" spans="1:10" x14ac:dyDescent="0.25">
      <c r="A159" s="13"/>
      <c r="B159" s="13"/>
      <c r="C159" s="4"/>
      <c r="D159" s="34"/>
      <c r="E159" s="34"/>
      <c r="F159" s="34"/>
      <c r="G159" s="34"/>
      <c r="H159" s="34"/>
      <c r="I159" s="5"/>
      <c r="J159" s="6"/>
    </row>
    <row r="160" spans="1:10" x14ac:dyDescent="0.25">
      <c r="A160" s="13"/>
      <c r="B160" s="13"/>
      <c r="C160" s="4"/>
      <c r="D160" s="34"/>
      <c r="E160" s="34"/>
      <c r="F160" s="34"/>
      <c r="G160" s="34"/>
      <c r="H160" s="34"/>
      <c r="I160" s="5"/>
      <c r="J160" s="6"/>
    </row>
    <row r="161" spans="1:10" x14ac:dyDescent="0.25">
      <c r="A161" s="13"/>
      <c r="B161" s="13"/>
      <c r="C161" s="4"/>
      <c r="D161" s="34"/>
      <c r="E161" s="34"/>
      <c r="F161" s="34"/>
      <c r="G161" s="34"/>
      <c r="H161" s="34"/>
      <c r="I161" s="5"/>
      <c r="J161" s="6"/>
    </row>
    <row r="162" spans="1:10" x14ac:dyDescent="0.25">
      <c r="A162" s="13"/>
      <c r="B162" s="13"/>
      <c r="C162" s="4"/>
      <c r="D162" s="34"/>
      <c r="E162" s="34"/>
      <c r="F162" s="34"/>
      <c r="G162" s="34"/>
      <c r="H162" s="34"/>
      <c r="I162" s="5"/>
      <c r="J162" s="6"/>
    </row>
    <row r="163" spans="1:10" x14ac:dyDescent="0.25">
      <c r="A163" s="3"/>
      <c r="B163" s="3"/>
      <c r="C163" s="4"/>
      <c r="D163" s="35"/>
      <c r="E163" s="35"/>
      <c r="F163" s="35"/>
      <c r="G163" s="35"/>
      <c r="H163" s="35"/>
      <c r="I163" s="8"/>
      <c r="J163" s="6"/>
    </row>
    <row r="164" spans="1:10" x14ac:dyDescent="0.25">
      <c r="A164" s="3"/>
      <c r="B164" s="3"/>
      <c r="C164" s="4"/>
      <c r="D164" s="35"/>
      <c r="E164" s="35"/>
      <c r="F164" s="35"/>
      <c r="G164" s="35"/>
      <c r="H164" s="35"/>
      <c r="I164" s="8"/>
      <c r="J164" s="6"/>
    </row>
    <row r="165" spans="1:10" x14ac:dyDescent="0.25">
      <c r="A165" s="14"/>
      <c r="B165" s="14"/>
      <c r="C165" s="6"/>
      <c r="D165" s="14"/>
      <c r="E165" s="14"/>
      <c r="F165" s="14"/>
      <c r="G165" s="14"/>
      <c r="H165" s="14"/>
      <c r="I165" s="6"/>
      <c r="J165" s="6"/>
    </row>
    <row r="166" spans="1:10" x14ac:dyDescent="0.25">
      <c r="A166" s="14"/>
      <c r="B166" s="14"/>
      <c r="C166" s="6"/>
      <c r="D166" s="14"/>
      <c r="E166" s="14"/>
      <c r="F166" s="14"/>
      <c r="G166" s="14"/>
      <c r="H166" s="14"/>
      <c r="I166" s="6"/>
      <c r="J166" s="6"/>
    </row>
    <row r="167" spans="1:10" x14ac:dyDescent="0.25">
      <c r="A167" s="14"/>
      <c r="B167" s="14"/>
      <c r="C167" s="6"/>
      <c r="D167" s="14"/>
      <c r="E167" s="14"/>
      <c r="F167" s="14"/>
      <c r="G167" s="14"/>
      <c r="H167" s="14"/>
      <c r="I167" s="6"/>
      <c r="J167" s="6"/>
    </row>
    <row r="168" spans="1:10" x14ac:dyDescent="0.25">
      <c r="A168" s="14"/>
      <c r="B168" s="14"/>
      <c r="C168" s="6"/>
      <c r="D168" s="14"/>
      <c r="E168" s="14"/>
      <c r="F168" s="14"/>
      <c r="G168" s="14"/>
      <c r="H168" s="14"/>
      <c r="I168" s="6"/>
      <c r="J168" s="6"/>
    </row>
    <row r="169" spans="1:10" x14ac:dyDescent="0.25">
      <c r="A169" s="14"/>
      <c r="B169" s="14"/>
      <c r="C169" s="6"/>
      <c r="D169" s="14"/>
      <c r="E169" s="14"/>
      <c r="F169" s="14"/>
      <c r="G169" s="14"/>
      <c r="H169" s="14"/>
      <c r="I169" s="6"/>
      <c r="J169" s="6"/>
    </row>
    <row r="170" spans="1:10" x14ac:dyDescent="0.25">
      <c r="A170" s="14"/>
      <c r="B170" s="14"/>
      <c r="C170" s="6"/>
      <c r="D170" s="14"/>
      <c r="E170" s="14"/>
      <c r="F170" s="14"/>
      <c r="G170" s="14"/>
      <c r="H170" s="14"/>
      <c r="I170" s="6"/>
      <c r="J170" s="6"/>
    </row>
    <row r="171" spans="1:10" x14ac:dyDescent="0.25">
      <c r="A171" s="14"/>
      <c r="B171" s="14"/>
      <c r="C171" s="6"/>
      <c r="D171" s="14"/>
      <c r="E171" s="14"/>
      <c r="F171" s="14"/>
      <c r="G171" s="14"/>
      <c r="H171" s="14"/>
      <c r="I171" s="6"/>
      <c r="J171" s="6"/>
    </row>
    <row r="172" spans="1:10" x14ac:dyDescent="0.25">
      <c r="A172" s="14"/>
      <c r="B172" s="14"/>
      <c r="C172" s="6"/>
      <c r="D172" s="14"/>
      <c r="E172" s="14"/>
      <c r="F172" s="14"/>
      <c r="G172" s="14"/>
      <c r="H172" s="14"/>
      <c r="I172" s="6"/>
      <c r="J172" s="6"/>
    </row>
    <row r="173" spans="1:10" x14ac:dyDescent="0.25">
      <c r="A173" s="14"/>
      <c r="B173" s="14"/>
      <c r="C173" s="6"/>
      <c r="D173" s="14"/>
      <c r="E173" s="14"/>
      <c r="F173" s="14"/>
      <c r="G173" s="14"/>
      <c r="H173" s="14"/>
      <c r="I173" s="6"/>
      <c r="J173" s="6"/>
    </row>
    <row r="174" spans="1:10" x14ac:dyDescent="0.25">
      <c r="A174" s="14"/>
      <c r="B174" s="14"/>
      <c r="C174" s="6"/>
      <c r="D174" s="14"/>
      <c r="E174" s="14"/>
      <c r="F174" s="14"/>
      <c r="G174" s="14"/>
      <c r="H174" s="14"/>
      <c r="I174" s="6"/>
      <c r="J174" s="6"/>
    </row>
    <row r="175" spans="1:10" x14ac:dyDescent="0.25">
      <c r="A175" s="14"/>
      <c r="B175" s="14"/>
      <c r="C175" s="6"/>
      <c r="D175" s="14"/>
      <c r="E175" s="14"/>
      <c r="F175" s="14"/>
      <c r="G175" s="14"/>
      <c r="H175" s="14"/>
      <c r="I175" s="6"/>
    </row>
    <row r="176" spans="1:10" x14ac:dyDescent="0.25">
      <c r="A176" s="14"/>
      <c r="B176" s="14"/>
      <c r="C176" s="6"/>
      <c r="D176" s="14"/>
      <c r="E176" s="14"/>
      <c r="F176" s="14"/>
      <c r="G176" s="14"/>
      <c r="H176" s="14"/>
      <c r="I176" s="6"/>
    </row>
    <row r="177" spans="1:9" x14ac:dyDescent="0.25">
      <c r="A177" s="14"/>
      <c r="B177" s="14"/>
      <c r="C177" s="6"/>
      <c r="D177" s="14"/>
      <c r="E177" s="14"/>
      <c r="F177" s="14"/>
      <c r="G177" s="14"/>
      <c r="H177" s="14"/>
      <c r="I177" s="6"/>
    </row>
    <row r="178" spans="1:9" x14ac:dyDescent="0.25">
      <c r="A178" s="14"/>
      <c r="B178" s="14"/>
      <c r="C178" s="6"/>
      <c r="D178" s="14"/>
      <c r="E178" s="14"/>
      <c r="F178" s="14"/>
      <c r="G178" s="14"/>
      <c r="H178" s="14"/>
      <c r="I178" s="6"/>
    </row>
    <row r="179" spans="1:9" x14ac:dyDescent="0.25">
      <c r="A179" s="14"/>
      <c r="B179" s="14"/>
      <c r="C179" s="6"/>
      <c r="D179" s="14"/>
      <c r="E179" s="14"/>
      <c r="F179" s="14"/>
      <c r="G179" s="14"/>
      <c r="H179" s="14"/>
      <c r="I179" s="6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opLeftCell="A64" workbookViewId="0">
      <selection activeCell="G89" sqref="G89"/>
    </sheetView>
  </sheetViews>
  <sheetFormatPr defaultRowHeight="15" x14ac:dyDescent="0.25"/>
  <cols>
    <col min="1" max="2" width="8.7109375" customWidth="1"/>
    <col min="3" max="3" width="11" customWidth="1"/>
    <col min="4" max="8" width="8.7109375" customWidth="1"/>
    <col min="9" max="9" width="40.7109375" customWidth="1"/>
    <col min="10" max="10" width="50.7109375" customWidth="1"/>
  </cols>
  <sheetData>
    <row r="1" spans="1:10" x14ac:dyDescent="0.25">
      <c r="A1" s="121" t="s">
        <v>106</v>
      </c>
      <c r="B1" s="122"/>
      <c r="C1" s="122"/>
      <c r="D1" s="122"/>
      <c r="E1" s="122"/>
      <c r="F1" s="122"/>
      <c r="G1" s="122"/>
      <c r="H1" s="122"/>
      <c r="I1" s="122" t="s">
        <v>110</v>
      </c>
      <c r="J1" s="125"/>
    </row>
    <row r="2" spans="1:10" x14ac:dyDescent="0.25">
      <c r="A2" s="123"/>
      <c r="B2" s="124"/>
      <c r="C2" s="124"/>
      <c r="D2" s="124"/>
      <c r="E2" s="124"/>
      <c r="F2" s="124"/>
      <c r="G2" s="124"/>
      <c r="H2" s="124"/>
      <c r="I2" s="124"/>
      <c r="J2" s="126"/>
    </row>
    <row r="3" spans="1:10" x14ac:dyDescent="0.25">
      <c r="A3" s="37" t="s">
        <v>10</v>
      </c>
      <c r="B3" s="37" t="s">
        <v>0</v>
      </c>
      <c r="C3" s="37" t="s">
        <v>1</v>
      </c>
      <c r="D3" s="38" t="s">
        <v>6</v>
      </c>
      <c r="E3" s="39" t="s">
        <v>7</v>
      </c>
      <c r="F3" s="38" t="s">
        <v>2</v>
      </c>
      <c r="G3" s="38" t="s">
        <v>8</v>
      </c>
      <c r="H3" s="40" t="s">
        <v>9</v>
      </c>
      <c r="I3" s="41" t="s">
        <v>3</v>
      </c>
      <c r="J3" s="42" t="s">
        <v>4</v>
      </c>
    </row>
    <row r="4" spans="1:10" x14ac:dyDescent="0.25">
      <c r="A4" s="43" t="s">
        <v>44</v>
      </c>
      <c r="B4" s="43">
        <v>54</v>
      </c>
      <c r="C4" s="44" t="s">
        <v>20</v>
      </c>
      <c r="D4" s="45"/>
      <c r="E4" s="45"/>
      <c r="F4" s="46">
        <v>48.1</v>
      </c>
      <c r="G4" s="46">
        <v>3.9</v>
      </c>
      <c r="H4" s="46">
        <v>102.6</v>
      </c>
      <c r="I4" s="47" t="s">
        <v>28</v>
      </c>
      <c r="J4" s="127"/>
    </row>
    <row r="5" spans="1:10" x14ac:dyDescent="0.25">
      <c r="A5" s="48"/>
      <c r="B5" s="48"/>
      <c r="C5" s="48"/>
      <c r="D5" s="48"/>
      <c r="E5" s="48"/>
      <c r="F5" s="49">
        <v>0.8</v>
      </c>
      <c r="G5" s="49">
        <v>0.3</v>
      </c>
      <c r="H5" s="49">
        <v>13.6</v>
      </c>
      <c r="I5" s="112"/>
      <c r="J5" s="119"/>
    </row>
    <row r="6" spans="1:10" ht="14.45" x14ac:dyDescent="0.3">
      <c r="A6" s="51"/>
      <c r="B6" s="51"/>
      <c r="C6" s="51"/>
      <c r="D6" s="52"/>
      <c r="E6" s="52"/>
      <c r="F6" s="52"/>
      <c r="G6" s="52"/>
      <c r="H6" s="52"/>
      <c r="I6" s="109"/>
      <c r="J6" s="54"/>
    </row>
    <row r="7" spans="1:10" x14ac:dyDescent="0.25">
      <c r="A7" s="55"/>
      <c r="B7" s="55">
        <v>55</v>
      </c>
      <c r="C7" s="45" t="s">
        <v>20</v>
      </c>
      <c r="D7" s="45"/>
      <c r="E7" s="45"/>
      <c r="F7" s="56">
        <v>48.2</v>
      </c>
      <c r="G7" s="56">
        <v>9.1</v>
      </c>
      <c r="H7" s="56">
        <v>86.1</v>
      </c>
      <c r="I7" s="47" t="s">
        <v>28</v>
      </c>
      <c r="J7" s="119" t="s">
        <v>127</v>
      </c>
    </row>
    <row r="8" spans="1:10" x14ac:dyDescent="0.25">
      <c r="A8" s="57"/>
      <c r="B8" s="57"/>
      <c r="C8" s="57"/>
      <c r="D8" s="48"/>
      <c r="E8" s="48"/>
      <c r="F8" s="49">
        <v>0.4</v>
      </c>
      <c r="G8" s="49">
        <v>0.4</v>
      </c>
      <c r="H8" s="49">
        <v>1.9</v>
      </c>
      <c r="I8" s="108"/>
      <c r="J8" s="119"/>
    </row>
    <row r="9" spans="1:10" ht="14.45" x14ac:dyDescent="0.3">
      <c r="A9" s="51"/>
      <c r="B9" s="51"/>
      <c r="C9" s="51"/>
      <c r="D9" s="59"/>
      <c r="E9" s="59"/>
      <c r="F9" s="59"/>
      <c r="G9" s="59"/>
      <c r="H9" s="59"/>
      <c r="I9" s="109"/>
      <c r="J9" s="54"/>
    </row>
    <row r="10" spans="1:10" x14ac:dyDescent="0.25">
      <c r="A10" s="55"/>
      <c r="B10" s="55">
        <v>56</v>
      </c>
      <c r="C10" s="45" t="s">
        <v>20</v>
      </c>
      <c r="D10" s="45"/>
      <c r="E10" s="45"/>
      <c r="F10" s="60">
        <v>46.7</v>
      </c>
      <c r="G10" s="60">
        <v>6.9</v>
      </c>
      <c r="H10" s="60">
        <v>74</v>
      </c>
      <c r="I10" s="47" t="s">
        <v>28</v>
      </c>
      <c r="J10" s="119"/>
    </row>
    <row r="11" spans="1:10" x14ac:dyDescent="0.25">
      <c r="A11" s="57"/>
      <c r="B11" s="57"/>
      <c r="C11" s="57"/>
      <c r="D11" s="61"/>
      <c r="E11" s="61"/>
      <c r="F11" s="49">
        <v>0.3</v>
      </c>
      <c r="G11" s="49">
        <v>0.1</v>
      </c>
      <c r="H11" s="49">
        <v>0.8</v>
      </c>
      <c r="I11" s="108"/>
      <c r="J11" s="119"/>
    </row>
    <row r="12" spans="1:10" ht="14.45" x14ac:dyDescent="0.3">
      <c r="A12" s="51"/>
      <c r="B12" s="51"/>
      <c r="C12" s="51"/>
      <c r="D12" s="62"/>
      <c r="E12" s="62"/>
      <c r="F12" s="62"/>
      <c r="G12" s="62"/>
      <c r="H12" s="62"/>
      <c r="I12" s="109"/>
      <c r="J12" s="62"/>
    </row>
    <row r="13" spans="1:10" x14ac:dyDescent="0.25">
      <c r="A13" s="55"/>
      <c r="B13" s="55">
        <v>57</v>
      </c>
      <c r="C13" s="55" t="s">
        <v>82</v>
      </c>
      <c r="D13" s="45"/>
      <c r="E13" s="45"/>
      <c r="F13" s="60">
        <v>82.4</v>
      </c>
      <c r="G13" s="60">
        <v>62.3</v>
      </c>
      <c r="H13" s="60">
        <v>30.2</v>
      </c>
      <c r="I13" s="47" t="s">
        <v>83</v>
      </c>
      <c r="J13" s="119"/>
    </row>
    <row r="14" spans="1:10" x14ac:dyDescent="0.25">
      <c r="A14" s="57"/>
      <c r="B14" s="57"/>
      <c r="C14" s="57"/>
      <c r="D14" s="61"/>
      <c r="E14" s="61"/>
      <c r="F14" s="49">
        <v>0.3</v>
      </c>
      <c r="G14" s="49">
        <v>14.3</v>
      </c>
      <c r="H14" s="49">
        <v>4.2</v>
      </c>
      <c r="I14" s="108"/>
      <c r="J14" s="119"/>
    </row>
    <row r="15" spans="1:10" ht="14.45" x14ac:dyDescent="0.3">
      <c r="A15" s="51"/>
      <c r="B15" s="51"/>
      <c r="C15" s="51"/>
      <c r="D15" s="62"/>
      <c r="E15" s="62"/>
      <c r="F15" s="62"/>
      <c r="G15" s="62"/>
      <c r="H15" s="62"/>
      <c r="I15" s="109"/>
      <c r="J15" s="62"/>
    </row>
    <row r="16" spans="1:10" x14ac:dyDescent="0.25">
      <c r="A16" s="55" t="s">
        <v>100</v>
      </c>
      <c r="B16" s="55">
        <v>58</v>
      </c>
      <c r="C16" s="45" t="s">
        <v>20</v>
      </c>
      <c r="D16" s="45"/>
      <c r="E16" s="45"/>
      <c r="F16" s="60">
        <v>38</v>
      </c>
      <c r="G16" s="60">
        <v>11</v>
      </c>
      <c r="H16" s="60">
        <v>53.6</v>
      </c>
      <c r="I16" s="47" t="s">
        <v>18</v>
      </c>
      <c r="J16" s="119"/>
    </row>
    <row r="17" spans="1:10" x14ac:dyDescent="0.25">
      <c r="A17" s="57"/>
      <c r="B17" s="57"/>
      <c r="C17" s="57"/>
      <c r="D17" s="48"/>
      <c r="E17" s="48"/>
      <c r="F17" s="49">
        <v>0</v>
      </c>
      <c r="G17" s="49">
        <v>1.8</v>
      </c>
      <c r="H17" s="49">
        <v>24.7</v>
      </c>
      <c r="I17" s="108"/>
      <c r="J17" s="119"/>
    </row>
    <row r="18" spans="1:10" ht="14.45" x14ac:dyDescent="0.3">
      <c r="A18" s="51"/>
      <c r="B18" s="51"/>
      <c r="C18" s="51"/>
      <c r="D18" s="59"/>
      <c r="E18" s="59"/>
      <c r="F18" s="59"/>
      <c r="G18" s="59"/>
      <c r="H18" s="59"/>
      <c r="I18" s="109"/>
      <c r="J18" s="54"/>
    </row>
    <row r="19" spans="1:10" x14ac:dyDescent="0.25">
      <c r="A19" s="55"/>
      <c r="B19" s="55">
        <v>59</v>
      </c>
      <c r="C19" s="45" t="s">
        <v>84</v>
      </c>
      <c r="D19" s="60"/>
      <c r="E19" s="60"/>
      <c r="F19" s="60">
        <v>46</v>
      </c>
      <c r="G19" s="60">
        <v>10.199999999999999</v>
      </c>
      <c r="H19" s="60">
        <v>94.7</v>
      </c>
      <c r="I19" s="65" t="s">
        <v>28</v>
      </c>
      <c r="J19" s="119"/>
    </row>
    <row r="20" spans="1:10" x14ac:dyDescent="0.25">
      <c r="A20" s="57"/>
      <c r="B20" s="57"/>
      <c r="C20" s="57"/>
      <c r="D20" s="61"/>
      <c r="E20" s="61"/>
      <c r="F20" s="49">
        <v>0.1</v>
      </c>
      <c r="G20" s="49">
        <v>0</v>
      </c>
      <c r="H20" s="49">
        <v>4.9000000000000004</v>
      </c>
      <c r="I20" s="108"/>
      <c r="J20" s="119"/>
    </row>
    <row r="21" spans="1:10" ht="14.45" x14ac:dyDescent="0.3">
      <c r="A21" s="51"/>
      <c r="B21" s="51"/>
      <c r="C21" s="51"/>
      <c r="D21" s="59"/>
      <c r="E21" s="59"/>
      <c r="F21" s="59"/>
      <c r="G21" s="59"/>
      <c r="H21" s="59"/>
      <c r="I21" s="109"/>
      <c r="J21" s="54"/>
    </row>
    <row r="22" spans="1:10" x14ac:dyDescent="0.25">
      <c r="A22" s="55" t="s">
        <v>23</v>
      </c>
      <c r="B22" s="55">
        <v>60</v>
      </c>
      <c r="C22" s="45" t="s">
        <v>20</v>
      </c>
      <c r="D22" s="45"/>
      <c r="E22" s="45"/>
      <c r="F22" s="60">
        <v>39.1</v>
      </c>
      <c r="G22" s="60">
        <v>6.7</v>
      </c>
      <c r="H22" s="60">
        <v>89.4</v>
      </c>
      <c r="I22" s="47" t="s">
        <v>18</v>
      </c>
      <c r="J22" s="119"/>
    </row>
    <row r="23" spans="1:10" x14ac:dyDescent="0.25">
      <c r="A23" s="57"/>
      <c r="B23" s="57"/>
      <c r="C23" s="57"/>
      <c r="D23" s="61"/>
      <c r="E23" s="61"/>
      <c r="F23" s="49">
        <v>0.5</v>
      </c>
      <c r="G23" s="49">
        <v>0.2</v>
      </c>
      <c r="H23" s="49">
        <v>4.5</v>
      </c>
      <c r="I23" s="108"/>
      <c r="J23" s="119"/>
    </row>
    <row r="24" spans="1:10" ht="14.45" x14ac:dyDescent="0.3">
      <c r="A24" s="51"/>
      <c r="B24" s="51"/>
      <c r="C24" s="51"/>
      <c r="D24" s="59"/>
      <c r="E24" s="59"/>
      <c r="F24" s="59"/>
      <c r="G24" s="59"/>
      <c r="H24" s="59"/>
      <c r="I24" s="109"/>
      <c r="J24" s="54"/>
    </row>
    <row r="25" spans="1:10" x14ac:dyDescent="0.25">
      <c r="A25" s="55"/>
      <c r="B25" s="55">
        <v>61</v>
      </c>
      <c r="C25" s="45" t="s">
        <v>20</v>
      </c>
      <c r="D25" s="45"/>
      <c r="E25" s="45"/>
      <c r="F25" s="60">
        <v>52.1</v>
      </c>
      <c r="G25" s="60">
        <v>5.2</v>
      </c>
      <c r="H25" s="60">
        <v>59</v>
      </c>
      <c r="I25" s="47" t="s">
        <v>60</v>
      </c>
      <c r="J25" s="119" t="s">
        <v>85</v>
      </c>
    </row>
    <row r="26" spans="1:10" x14ac:dyDescent="0.25">
      <c r="A26" s="57"/>
      <c r="B26" s="57"/>
      <c r="C26" s="57"/>
      <c r="D26" s="61"/>
      <c r="E26" s="61"/>
      <c r="F26" s="49">
        <v>0.7</v>
      </c>
      <c r="G26" s="49">
        <v>0.4</v>
      </c>
      <c r="H26" s="49">
        <v>5.4</v>
      </c>
      <c r="I26" s="108"/>
      <c r="J26" s="119"/>
    </row>
    <row r="27" spans="1:10" ht="14.45" x14ac:dyDescent="0.3">
      <c r="A27" s="51"/>
      <c r="B27" s="51"/>
      <c r="C27" s="51"/>
      <c r="D27" s="59"/>
      <c r="E27" s="59"/>
      <c r="F27" s="59"/>
      <c r="G27" s="59"/>
      <c r="H27" s="59"/>
      <c r="I27" s="109"/>
      <c r="J27" s="54"/>
    </row>
    <row r="28" spans="1:10" x14ac:dyDescent="0.25">
      <c r="A28" s="55" t="s">
        <v>22</v>
      </c>
      <c r="B28" s="55">
        <v>62</v>
      </c>
      <c r="C28" s="45" t="s">
        <v>20</v>
      </c>
      <c r="D28" s="60"/>
      <c r="E28" s="60"/>
      <c r="F28" s="60">
        <v>51.7</v>
      </c>
      <c r="G28" s="60">
        <v>3.5</v>
      </c>
      <c r="H28" s="60">
        <v>83.3</v>
      </c>
      <c r="I28" s="65" t="s">
        <v>60</v>
      </c>
      <c r="J28" s="119"/>
    </row>
    <row r="29" spans="1:10" x14ac:dyDescent="0.25">
      <c r="A29" s="57"/>
      <c r="B29" s="57"/>
      <c r="C29" s="57"/>
      <c r="D29" s="61"/>
      <c r="E29" s="61"/>
      <c r="F29" s="49">
        <v>0.2</v>
      </c>
      <c r="G29" s="49">
        <v>0.2</v>
      </c>
      <c r="H29" s="49">
        <v>3.1</v>
      </c>
      <c r="I29" s="108"/>
      <c r="J29" s="119"/>
    </row>
    <row r="30" spans="1:10" ht="14.45" x14ac:dyDescent="0.3">
      <c r="A30" s="51"/>
      <c r="B30" s="51"/>
      <c r="C30" s="51"/>
      <c r="D30" s="59"/>
      <c r="E30" s="59"/>
      <c r="F30" s="59"/>
      <c r="G30" s="59"/>
      <c r="H30" s="59"/>
      <c r="I30" s="109"/>
      <c r="J30" s="54"/>
    </row>
    <row r="31" spans="1:10" x14ac:dyDescent="0.25">
      <c r="A31" s="55" t="s">
        <v>121</v>
      </c>
      <c r="B31" s="55">
        <v>63</v>
      </c>
      <c r="C31" s="45" t="s">
        <v>20</v>
      </c>
      <c r="D31" s="45"/>
      <c r="E31" s="45"/>
      <c r="F31" s="60">
        <v>28.4</v>
      </c>
      <c r="G31" s="60">
        <v>9.9</v>
      </c>
      <c r="H31" s="60">
        <v>222.3</v>
      </c>
      <c r="I31" s="65" t="s">
        <v>58</v>
      </c>
      <c r="J31" s="119" t="s">
        <v>86</v>
      </c>
    </row>
    <row r="32" spans="1:10" x14ac:dyDescent="0.25">
      <c r="A32" s="57"/>
      <c r="B32" s="57"/>
      <c r="C32" s="57"/>
      <c r="D32" s="61"/>
      <c r="E32" s="61"/>
      <c r="F32" s="49">
        <v>0.4</v>
      </c>
      <c r="G32" s="49">
        <v>1.4</v>
      </c>
      <c r="H32" s="49">
        <v>64.2</v>
      </c>
      <c r="I32" s="108"/>
      <c r="J32" s="119"/>
    </row>
    <row r="33" spans="1:10" ht="14.45" x14ac:dyDescent="0.3">
      <c r="A33" s="51"/>
      <c r="B33" s="51"/>
      <c r="C33" s="51"/>
      <c r="D33" s="59"/>
      <c r="E33" s="59"/>
      <c r="F33" s="59"/>
      <c r="G33" s="59"/>
      <c r="H33" s="59"/>
      <c r="I33" s="109"/>
      <c r="J33" s="54"/>
    </row>
    <row r="34" spans="1:10" x14ac:dyDescent="0.25">
      <c r="A34" s="55"/>
      <c r="B34" s="55">
        <v>64</v>
      </c>
      <c r="C34" s="45" t="s">
        <v>20</v>
      </c>
      <c r="D34" s="45"/>
      <c r="E34" s="45"/>
      <c r="F34" s="60">
        <v>26.1</v>
      </c>
      <c r="G34" s="60">
        <v>12.1</v>
      </c>
      <c r="H34" s="60">
        <v>215.3</v>
      </c>
      <c r="I34" s="65" t="s">
        <v>58</v>
      </c>
      <c r="J34" s="119" t="s">
        <v>86</v>
      </c>
    </row>
    <row r="35" spans="1:10" x14ac:dyDescent="0.25">
      <c r="A35" s="57"/>
      <c r="B35" s="57"/>
      <c r="C35" s="57"/>
      <c r="D35" s="61"/>
      <c r="E35" s="61"/>
      <c r="F35" s="49">
        <v>0</v>
      </c>
      <c r="G35" s="49">
        <v>0.6</v>
      </c>
      <c r="H35" s="49">
        <v>53.6</v>
      </c>
      <c r="I35" s="108"/>
      <c r="J35" s="119"/>
    </row>
    <row r="36" spans="1:10" ht="14.45" x14ac:dyDescent="0.3">
      <c r="A36" s="51"/>
      <c r="B36" s="51"/>
      <c r="C36" s="51"/>
      <c r="D36" s="59"/>
      <c r="E36" s="59"/>
      <c r="F36" s="59"/>
      <c r="G36" s="59"/>
      <c r="H36" s="59"/>
      <c r="I36" s="109"/>
      <c r="J36" s="54"/>
    </row>
    <row r="37" spans="1:10" x14ac:dyDescent="0.25">
      <c r="A37" s="55" t="s">
        <v>11</v>
      </c>
      <c r="B37" s="55">
        <v>65</v>
      </c>
      <c r="C37" s="45" t="s">
        <v>20</v>
      </c>
      <c r="D37" s="45"/>
      <c r="E37" s="45"/>
      <c r="F37" s="60">
        <v>39.5</v>
      </c>
      <c r="G37" s="60">
        <v>8.6</v>
      </c>
      <c r="H37" s="60">
        <v>121.1</v>
      </c>
      <c r="I37" s="65" t="s">
        <v>18</v>
      </c>
      <c r="J37" s="119"/>
    </row>
    <row r="38" spans="1:10" x14ac:dyDescent="0.25">
      <c r="A38" s="57"/>
      <c r="B38" s="57"/>
      <c r="C38" s="57"/>
      <c r="D38" s="61"/>
      <c r="E38" s="61"/>
      <c r="F38" s="49">
        <v>0.3</v>
      </c>
      <c r="G38" s="49">
        <v>0.3</v>
      </c>
      <c r="H38" s="49">
        <v>3.3</v>
      </c>
      <c r="I38" s="108"/>
      <c r="J38" s="119"/>
    </row>
    <row r="39" spans="1:10" ht="14.45" x14ac:dyDescent="0.3">
      <c r="A39" s="51"/>
      <c r="B39" s="51"/>
      <c r="C39" s="51"/>
      <c r="D39" s="59"/>
      <c r="E39" s="59"/>
      <c r="F39" s="59"/>
      <c r="G39" s="59"/>
      <c r="H39" s="59"/>
      <c r="I39" s="109"/>
      <c r="J39" s="54"/>
    </row>
    <row r="40" spans="1:10" x14ac:dyDescent="0.25">
      <c r="A40" s="55" t="s">
        <v>12</v>
      </c>
      <c r="B40" s="55">
        <v>66</v>
      </c>
      <c r="C40" s="45" t="s">
        <v>20</v>
      </c>
      <c r="D40" s="45"/>
      <c r="E40" s="45"/>
      <c r="F40" s="60">
        <v>48.5</v>
      </c>
      <c r="G40" s="60">
        <v>3.5</v>
      </c>
      <c r="H40" s="60">
        <v>81.8</v>
      </c>
      <c r="I40" s="65" t="s">
        <v>30</v>
      </c>
      <c r="J40" s="119"/>
    </row>
    <row r="41" spans="1:10" x14ac:dyDescent="0.25">
      <c r="A41" s="57"/>
      <c r="B41" s="57"/>
      <c r="C41" s="57"/>
      <c r="D41" s="61"/>
      <c r="E41" s="61"/>
      <c r="F41" s="49">
        <v>0</v>
      </c>
      <c r="G41" s="49">
        <v>0.2</v>
      </c>
      <c r="H41" s="49">
        <v>4.5999999999999996</v>
      </c>
      <c r="I41" s="108"/>
      <c r="J41" s="119"/>
    </row>
    <row r="42" spans="1:10" ht="14.45" x14ac:dyDescent="0.3">
      <c r="A42" s="51"/>
      <c r="B42" s="51"/>
      <c r="C42" s="51"/>
      <c r="D42" s="59"/>
      <c r="E42" s="59"/>
      <c r="F42" s="59"/>
      <c r="G42" s="59"/>
      <c r="H42" s="59"/>
      <c r="I42" s="109"/>
      <c r="J42" s="54"/>
    </row>
    <row r="43" spans="1:10" x14ac:dyDescent="0.25">
      <c r="A43" s="55"/>
      <c r="B43" s="55">
        <v>67</v>
      </c>
      <c r="C43" s="45" t="s">
        <v>20</v>
      </c>
      <c r="D43" s="45"/>
      <c r="E43" s="45"/>
      <c r="F43" s="60">
        <v>47.9</v>
      </c>
      <c r="G43" s="60">
        <v>4.4000000000000004</v>
      </c>
      <c r="H43" s="60">
        <v>84.3</v>
      </c>
      <c r="I43" s="65" t="s">
        <v>28</v>
      </c>
      <c r="J43" s="119"/>
    </row>
    <row r="44" spans="1:10" x14ac:dyDescent="0.25">
      <c r="A44" s="57"/>
      <c r="B44" s="57"/>
      <c r="C44" s="57"/>
      <c r="D44" s="61"/>
      <c r="E44" s="61"/>
      <c r="F44" s="49">
        <v>0</v>
      </c>
      <c r="G44" s="49">
        <v>0</v>
      </c>
      <c r="H44" s="49">
        <v>9.1999999999999993</v>
      </c>
      <c r="I44" s="108"/>
      <c r="J44" s="119"/>
    </row>
    <row r="45" spans="1:10" ht="14.45" x14ac:dyDescent="0.3">
      <c r="A45" s="51"/>
      <c r="B45" s="51"/>
      <c r="C45" s="51"/>
      <c r="D45" s="59"/>
      <c r="E45" s="59"/>
      <c r="F45" s="59"/>
      <c r="G45" s="59"/>
      <c r="H45" s="59"/>
      <c r="I45" s="109"/>
      <c r="J45" s="54"/>
    </row>
    <row r="46" spans="1:10" x14ac:dyDescent="0.25">
      <c r="A46" s="55" t="s">
        <v>45</v>
      </c>
      <c r="B46" s="55">
        <v>68</v>
      </c>
      <c r="C46" s="45" t="s">
        <v>20</v>
      </c>
      <c r="D46" s="45"/>
      <c r="E46" s="45"/>
      <c r="F46" s="60">
        <v>41</v>
      </c>
      <c r="G46" s="60">
        <v>6.2</v>
      </c>
      <c r="H46" s="60">
        <v>88</v>
      </c>
      <c r="I46" s="65" t="s">
        <v>18</v>
      </c>
      <c r="J46" s="119"/>
    </row>
    <row r="47" spans="1:10" x14ac:dyDescent="0.25">
      <c r="A47" s="57"/>
      <c r="B47" s="57"/>
      <c r="C47" s="57"/>
      <c r="D47" s="61"/>
      <c r="E47" s="61"/>
      <c r="F47" s="49">
        <v>0.1</v>
      </c>
      <c r="G47" s="49">
        <v>0.2</v>
      </c>
      <c r="H47" s="49">
        <v>2.4</v>
      </c>
      <c r="I47" s="108"/>
      <c r="J47" s="119"/>
    </row>
    <row r="48" spans="1:10" ht="14.45" x14ac:dyDescent="0.3">
      <c r="A48" s="51"/>
      <c r="B48" s="51"/>
      <c r="C48" s="51"/>
      <c r="D48" s="59"/>
      <c r="E48" s="59"/>
      <c r="F48" s="59"/>
      <c r="G48" s="59"/>
      <c r="H48" s="59"/>
      <c r="I48" s="109"/>
      <c r="J48" s="54"/>
    </row>
    <row r="49" spans="1:10" x14ac:dyDescent="0.25">
      <c r="A49" s="55" t="s">
        <v>50</v>
      </c>
      <c r="B49" s="55">
        <v>69</v>
      </c>
      <c r="C49" s="45" t="s">
        <v>15</v>
      </c>
      <c r="D49" s="45"/>
      <c r="E49" s="45"/>
      <c r="F49" s="60">
        <v>26.9</v>
      </c>
      <c r="G49" s="60">
        <v>5</v>
      </c>
      <c r="H49" s="60">
        <v>82</v>
      </c>
      <c r="I49" s="65" t="s">
        <v>87</v>
      </c>
      <c r="J49" s="119"/>
    </row>
    <row r="50" spans="1:10" x14ac:dyDescent="0.25">
      <c r="A50" s="57"/>
      <c r="B50" s="57"/>
      <c r="C50" s="57"/>
      <c r="D50" s="61"/>
      <c r="E50" s="61"/>
      <c r="F50" s="49">
        <v>0.8</v>
      </c>
      <c r="G50" s="49">
        <v>0.2</v>
      </c>
      <c r="H50" s="49">
        <v>12.9</v>
      </c>
      <c r="I50" s="108"/>
      <c r="J50" s="119"/>
    </row>
    <row r="51" spans="1:10" ht="14.45" x14ac:dyDescent="0.3">
      <c r="A51" s="51"/>
      <c r="B51" s="51"/>
      <c r="C51" s="51"/>
      <c r="D51" s="59"/>
      <c r="E51" s="59"/>
      <c r="F51" s="59"/>
      <c r="G51" s="59"/>
      <c r="H51" s="59"/>
      <c r="I51" s="109"/>
      <c r="J51" s="54"/>
    </row>
    <row r="52" spans="1:10" x14ac:dyDescent="0.25">
      <c r="A52" s="55"/>
      <c r="B52" s="55">
        <v>70</v>
      </c>
      <c r="C52" s="45" t="s">
        <v>15</v>
      </c>
      <c r="D52" s="45">
        <v>98.3</v>
      </c>
      <c r="E52" s="45">
        <v>11.3</v>
      </c>
      <c r="F52" s="60">
        <v>42.5</v>
      </c>
      <c r="G52" s="60">
        <v>6.4</v>
      </c>
      <c r="H52" s="60">
        <v>58.6</v>
      </c>
      <c r="I52" s="65" t="s">
        <v>88</v>
      </c>
      <c r="J52" s="119"/>
    </row>
    <row r="53" spans="1:10" x14ac:dyDescent="0.25">
      <c r="A53" s="57"/>
      <c r="B53" s="57"/>
      <c r="C53" s="57"/>
      <c r="D53" s="49">
        <v>12.2</v>
      </c>
      <c r="E53" s="49">
        <v>0.4</v>
      </c>
      <c r="F53" s="49">
        <v>6.8</v>
      </c>
      <c r="G53" s="49">
        <v>0.2</v>
      </c>
      <c r="H53" s="49">
        <v>7.6</v>
      </c>
      <c r="I53" s="108"/>
      <c r="J53" s="119"/>
    </row>
    <row r="54" spans="1:10" ht="14.45" x14ac:dyDescent="0.3">
      <c r="A54" s="51"/>
      <c r="B54" s="51"/>
      <c r="C54" s="51"/>
      <c r="D54" s="59"/>
      <c r="E54" s="59"/>
      <c r="F54" s="59"/>
      <c r="G54" s="59"/>
      <c r="H54" s="59"/>
      <c r="I54" s="109"/>
      <c r="J54" s="54"/>
    </row>
    <row r="55" spans="1:10" x14ac:dyDescent="0.25">
      <c r="A55" s="55"/>
      <c r="B55" s="55">
        <v>71</v>
      </c>
      <c r="C55" s="45" t="s">
        <v>15</v>
      </c>
      <c r="D55" s="45"/>
      <c r="E55" s="45"/>
      <c r="F55" s="60">
        <v>28.7</v>
      </c>
      <c r="G55" s="60">
        <v>3.4</v>
      </c>
      <c r="H55" s="60">
        <v>92.1</v>
      </c>
      <c r="I55" s="65" t="s">
        <v>87</v>
      </c>
      <c r="J55" s="119" t="s">
        <v>89</v>
      </c>
    </row>
    <row r="56" spans="1:10" x14ac:dyDescent="0.25">
      <c r="A56" s="57"/>
      <c r="B56" s="57"/>
      <c r="C56" s="57"/>
      <c r="D56" s="61"/>
      <c r="E56" s="61"/>
      <c r="F56" s="49">
        <v>0.5</v>
      </c>
      <c r="G56" s="49">
        <v>0.1</v>
      </c>
      <c r="H56" s="49">
        <v>3.9</v>
      </c>
      <c r="I56" s="108"/>
      <c r="J56" s="119"/>
    </row>
    <row r="57" spans="1:10" ht="14.45" x14ac:dyDescent="0.3">
      <c r="A57" s="51"/>
      <c r="B57" s="51"/>
      <c r="C57" s="51"/>
      <c r="D57" s="59"/>
      <c r="E57" s="59"/>
      <c r="F57" s="59"/>
      <c r="G57" s="59"/>
      <c r="H57" s="59"/>
      <c r="I57" s="109"/>
      <c r="J57" s="54"/>
    </row>
    <row r="58" spans="1:10" x14ac:dyDescent="0.25">
      <c r="A58" s="55" t="s">
        <v>48</v>
      </c>
      <c r="B58" s="55">
        <v>72</v>
      </c>
      <c r="C58" s="45" t="s">
        <v>20</v>
      </c>
      <c r="D58" s="45"/>
      <c r="E58" s="45"/>
      <c r="F58" s="60">
        <v>37</v>
      </c>
      <c r="G58" s="60">
        <v>6.8</v>
      </c>
      <c r="H58" s="60">
        <v>125.8</v>
      </c>
      <c r="I58" s="65" t="s">
        <v>18</v>
      </c>
      <c r="J58" s="119"/>
    </row>
    <row r="59" spans="1:10" x14ac:dyDescent="0.25">
      <c r="A59" s="57"/>
      <c r="B59" s="57"/>
      <c r="C59" s="57"/>
      <c r="D59" s="61"/>
      <c r="E59" s="61"/>
      <c r="F59" s="49">
        <v>0.1</v>
      </c>
      <c r="G59" s="49">
        <v>0.5</v>
      </c>
      <c r="H59" s="49">
        <v>25</v>
      </c>
      <c r="I59" s="108"/>
      <c r="J59" s="119"/>
    </row>
    <row r="60" spans="1:10" ht="14.45" x14ac:dyDescent="0.3">
      <c r="A60" s="51"/>
      <c r="B60" s="51"/>
      <c r="C60" s="51"/>
      <c r="D60" s="59"/>
      <c r="E60" s="59"/>
      <c r="F60" s="59"/>
      <c r="G60" s="59"/>
      <c r="H60" s="59"/>
      <c r="I60" s="109"/>
      <c r="J60" s="54"/>
    </row>
    <row r="61" spans="1:10" x14ac:dyDescent="0.25">
      <c r="A61" s="55" t="s">
        <v>63</v>
      </c>
      <c r="B61" s="55">
        <v>73</v>
      </c>
      <c r="C61" s="45" t="s">
        <v>20</v>
      </c>
      <c r="D61" s="45"/>
      <c r="E61" s="45"/>
      <c r="F61" s="60">
        <v>41.8</v>
      </c>
      <c r="G61" s="60">
        <v>5.2</v>
      </c>
      <c r="H61" s="60">
        <v>111.1</v>
      </c>
      <c r="I61" s="65" t="s">
        <v>76</v>
      </c>
      <c r="J61" s="119"/>
    </row>
    <row r="62" spans="1:10" x14ac:dyDescent="0.25">
      <c r="A62" s="57"/>
      <c r="B62" s="57"/>
      <c r="C62" s="57"/>
      <c r="D62" s="61"/>
      <c r="E62" s="61"/>
      <c r="F62" s="49">
        <v>0</v>
      </c>
      <c r="G62" s="49">
        <v>0.1</v>
      </c>
      <c r="H62" s="49">
        <v>1.3</v>
      </c>
      <c r="I62" s="108"/>
      <c r="J62" s="119"/>
    </row>
    <row r="63" spans="1:10" ht="14.45" x14ac:dyDescent="0.3">
      <c r="A63" s="51"/>
      <c r="B63" s="51"/>
      <c r="C63" s="51"/>
      <c r="D63" s="59"/>
      <c r="E63" s="59"/>
      <c r="F63" s="59"/>
      <c r="G63" s="59"/>
      <c r="H63" s="59"/>
      <c r="I63" s="109"/>
      <c r="J63" s="54"/>
    </row>
    <row r="64" spans="1:10" x14ac:dyDescent="0.25">
      <c r="A64" s="55" t="s">
        <v>64</v>
      </c>
      <c r="B64" s="55">
        <v>74</v>
      </c>
      <c r="C64" s="45" t="s">
        <v>20</v>
      </c>
      <c r="D64" s="45"/>
      <c r="E64" s="45"/>
      <c r="F64" s="60">
        <v>41.7</v>
      </c>
      <c r="G64" s="60">
        <v>5.4</v>
      </c>
      <c r="H64" s="60">
        <v>61.1</v>
      </c>
      <c r="I64" s="65" t="s">
        <v>76</v>
      </c>
      <c r="J64" s="119"/>
    </row>
    <row r="65" spans="1:10" x14ac:dyDescent="0.25">
      <c r="A65" s="57"/>
      <c r="B65" s="57"/>
      <c r="C65" s="57"/>
      <c r="D65" s="61"/>
      <c r="E65" s="61"/>
      <c r="F65" s="49">
        <v>0.4</v>
      </c>
      <c r="G65" s="49">
        <v>0.4</v>
      </c>
      <c r="H65" s="49">
        <v>4.9000000000000004</v>
      </c>
      <c r="I65" s="108"/>
      <c r="J65" s="119"/>
    </row>
    <row r="66" spans="1:10" ht="14.45" x14ac:dyDescent="0.3">
      <c r="A66" s="51"/>
      <c r="B66" s="51"/>
      <c r="C66" s="51"/>
      <c r="D66" s="59"/>
      <c r="E66" s="59"/>
      <c r="F66" s="59"/>
      <c r="G66" s="59"/>
      <c r="H66" s="59"/>
      <c r="I66" s="109"/>
      <c r="J66" s="54"/>
    </row>
    <row r="67" spans="1:10" x14ac:dyDescent="0.25">
      <c r="A67" s="55" t="s">
        <v>25</v>
      </c>
      <c r="B67" s="55">
        <v>75</v>
      </c>
      <c r="C67" s="45" t="s">
        <v>20</v>
      </c>
      <c r="D67" s="45"/>
      <c r="E67" s="45"/>
      <c r="F67" s="60">
        <v>27.8</v>
      </c>
      <c r="G67" s="60">
        <v>7.7</v>
      </c>
      <c r="H67" s="60">
        <v>189.3</v>
      </c>
      <c r="I67" s="65" t="s">
        <v>58</v>
      </c>
      <c r="J67" s="119"/>
    </row>
    <row r="68" spans="1:10" x14ac:dyDescent="0.25">
      <c r="A68" s="57"/>
      <c r="B68" s="57"/>
      <c r="C68" s="57"/>
      <c r="D68" s="61"/>
      <c r="E68" s="61"/>
      <c r="F68" s="49">
        <v>0.2</v>
      </c>
      <c r="G68" s="49">
        <v>0.2</v>
      </c>
      <c r="H68" s="49">
        <v>59.8</v>
      </c>
      <c r="I68" s="108"/>
      <c r="J68" s="119"/>
    </row>
    <row r="69" spans="1:10" ht="14.45" x14ac:dyDescent="0.3">
      <c r="A69" s="51"/>
      <c r="B69" s="51"/>
      <c r="C69" s="51"/>
      <c r="D69" s="59"/>
      <c r="E69" s="59"/>
      <c r="F69" s="59"/>
      <c r="G69" s="59"/>
      <c r="H69" s="59"/>
      <c r="I69" s="109"/>
      <c r="J69" s="54"/>
    </row>
    <row r="70" spans="1:10" x14ac:dyDescent="0.25">
      <c r="A70" s="55" t="s">
        <v>65</v>
      </c>
      <c r="B70" s="55">
        <v>76</v>
      </c>
      <c r="C70" s="45" t="s">
        <v>20</v>
      </c>
      <c r="D70" s="45"/>
      <c r="E70" s="45"/>
      <c r="F70" s="60">
        <v>39.200000000000003</v>
      </c>
      <c r="G70" s="60">
        <v>6.4</v>
      </c>
      <c r="H70" s="60">
        <v>98.1</v>
      </c>
      <c r="I70" s="65" t="s">
        <v>18</v>
      </c>
      <c r="J70" s="119"/>
    </row>
    <row r="71" spans="1:10" x14ac:dyDescent="0.25">
      <c r="A71" s="57"/>
      <c r="B71" s="57"/>
      <c r="C71" s="57"/>
      <c r="D71" s="61"/>
      <c r="E71" s="61"/>
      <c r="F71" s="49">
        <v>0.6</v>
      </c>
      <c r="G71" s="49">
        <v>0.2</v>
      </c>
      <c r="H71" s="49">
        <v>5.3</v>
      </c>
      <c r="I71" s="108"/>
      <c r="J71" s="119"/>
    </row>
    <row r="72" spans="1:10" ht="14.45" x14ac:dyDescent="0.3">
      <c r="A72" s="51"/>
      <c r="B72" s="51"/>
      <c r="C72" s="51"/>
      <c r="D72" s="59"/>
      <c r="E72" s="59"/>
      <c r="F72" s="59"/>
      <c r="G72" s="59"/>
      <c r="H72" s="59"/>
      <c r="I72" s="109"/>
      <c r="J72" s="54"/>
    </row>
    <row r="73" spans="1:10" x14ac:dyDescent="0.25">
      <c r="A73" s="55" t="s">
        <v>24</v>
      </c>
      <c r="B73" s="55">
        <v>77</v>
      </c>
      <c r="C73" s="45" t="s">
        <v>20</v>
      </c>
      <c r="D73" s="45"/>
      <c r="E73" s="45"/>
      <c r="F73" s="60">
        <v>48.7</v>
      </c>
      <c r="G73" s="60">
        <v>7.1</v>
      </c>
      <c r="H73" s="60">
        <v>119.7</v>
      </c>
      <c r="I73" s="65" t="s">
        <v>30</v>
      </c>
      <c r="J73" s="119"/>
    </row>
    <row r="74" spans="1:10" x14ac:dyDescent="0.25">
      <c r="A74" s="57"/>
      <c r="B74" s="57"/>
      <c r="C74" s="57"/>
      <c r="D74" s="61"/>
      <c r="E74" s="61"/>
      <c r="F74" s="49">
        <v>0.2</v>
      </c>
      <c r="G74" s="49">
        <v>0.1</v>
      </c>
      <c r="H74" s="49">
        <v>31</v>
      </c>
      <c r="I74" s="108"/>
      <c r="J74" s="119"/>
    </row>
    <row r="75" spans="1:10" ht="14.45" x14ac:dyDescent="0.3">
      <c r="A75" s="51"/>
      <c r="B75" s="51"/>
      <c r="C75" s="51"/>
      <c r="D75" s="59"/>
      <c r="E75" s="59"/>
      <c r="F75" s="59"/>
      <c r="G75" s="59"/>
      <c r="H75" s="59"/>
      <c r="I75" s="109"/>
      <c r="J75" s="54"/>
    </row>
    <row r="76" spans="1:10" x14ac:dyDescent="0.25">
      <c r="A76" s="55"/>
      <c r="B76" s="55">
        <v>78</v>
      </c>
      <c r="C76" s="45" t="s">
        <v>20</v>
      </c>
      <c r="D76" s="45"/>
      <c r="E76" s="45"/>
      <c r="F76" s="60">
        <v>50.5</v>
      </c>
      <c r="G76" s="60">
        <v>7.6</v>
      </c>
      <c r="H76" s="60">
        <v>70.099999999999994</v>
      </c>
      <c r="I76" s="65" t="s">
        <v>30</v>
      </c>
      <c r="J76" s="119" t="s">
        <v>90</v>
      </c>
    </row>
    <row r="77" spans="1:10" x14ac:dyDescent="0.25">
      <c r="A77" s="57"/>
      <c r="B77" s="57"/>
      <c r="C77" s="57"/>
      <c r="D77" s="61"/>
      <c r="E77" s="61"/>
      <c r="F77" s="49">
        <v>0.3</v>
      </c>
      <c r="G77" s="49">
        <v>0.2</v>
      </c>
      <c r="H77" s="49">
        <v>4.8</v>
      </c>
      <c r="I77" s="108"/>
      <c r="J77" s="119"/>
    </row>
    <row r="78" spans="1:10" ht="14.45" x14ac:dyDescent="0.3">
      <c r="A78" s="51"/>
      <c r="B78" s="51"/>
      <c r="C78" s="51"/>
      <c r="D78" s="59"/>
      <c r="E78" s="59"/>
      <c r="F78" s="59"/>
      <c r="G78" s="59"/>
      <c r="H78" s="59"/>
      <c r="I78" s="109"/>
      <c r="J78" s="54"/>
    </row>
    <row r="79" spans="1:10" x14ac:dyDescent="0.25">
      <c r="A79" s="55"/>
      <c r="B79" s="55" t="s">
        <v>122</v>
      </c>
      <c r="C79" s="45" t="s">
        <v>20</v>
      </c>
      <c r="D79" s="45"/>
      <c r="E79" s="45"/>
      <c r="F79" s="60">
        <v>27.9</v>
      </c>
      <c r="G79" s="60">
        <v>10.3</v>
      </c>
      <c r="H79" s="60">
        <v>91.1</v>
      </c>
      <c r="I79" s="65" t="s">
        <v>58</v>
      </c>
      <c r="J79" s="119"/>
    </row>
    <row r="80" spans="1:10" x14ac:dyDescent="0.25">
      <c r="A80" s="57"/>
      <c r="B80" s="57"/>
      <c r="C80" s="57"/>
      <c r="D80" s="61"/>
      <c r="E80" s="61"/>
      <c r="F80" s="49">
        <v>1.1000000000000001</v>
      </c>
      <c r="G80" s="49">
        <v>0.2</v>
      </c>
      <c r="H80" s="49">
        <v>7.1</v>
      </c>
      <c r="I80" s="108"/>
      <c r="J80" s="119"/>
    </row>
    <row r="81" spans="1:10" ht="14.45" x14ac:dyDescent="0.3">
      <c r="A81" s="51"/>
      <c r="B81" s="51"/>
      <c r="C81" s="51"/>
      <c r="D81" s="59"/>
      <c r="E81" s="59"/>
      <c r="F81" s="59"/>
      <c r="G81" s="59"/>
      <c r="H81" s="59"/>
      <c r="I81" s="109"/>
      <c r="J81" s="54"/>
    </row>
    <row r="82" spans="1:10" x14ac:dyDescent="0.25">
      <c r="A82" s="55"/>
      <c r="B82" s="55" t="s">
        <v>123</v>
      </c>
      <c r="C82" s="45" t="s">
        <v>20</v>
      </c>
      <c r="D82" s="45"/>
      <c r="E82" s="45"/>
      <c r="F82" s="60">
        <v>27.9</v>
      </c>
      <c r="G82" s="60">
        <v>8.9</v>
      </c>
      <c r="H82" s="60">
        <v>102.2</v>
      </c>
      <c r="I82" s="65" t="s">
        <v>58</v>
      </c>
      <c r="J82" s="119"/>
    </row>
    <row r="83" spans="1:10" x14ac:dyDescent="0.25">
      <c r="A83" s="57"/>
      <c r="B83" s="57"/>
      <c r="C83" s="57"/>
      <c r="D83" s="61"/>
      <c r="E83" s="61"/>
      <c r="F83" s="49">
        <v>0.6</v>
      </c>
      <c r="G83" s="49">
        <v>0.6</v>
      </c>
      <c r="H83" s="49">
        <v>5.2</v>
      </c>
      <c r="I83" s="108"/>
      <c r="J83" s="119"/>
    </row>
    <row r="84" spans="1:10" ht="14.45" x14ac:dyDescent="0.3">
      <c r="A84" s="51"/>
      <c r="B84" s="51"/>
      <c r="C84" s="51"/>
      <c r="D84" s="59"/>
      <c r="E84" s="59"/>
      <c r="F84" s="59"/>
      <c r="G84" s="59"/>
      <c r="H84" s="59"/>
      <c r="I84" s="109"/>
      <c r="J84" s="54"/>
    </row>
    <row r="85" spans="1:10" x14ac:dyDescent="0.25">
      <c r="A85" s="55"/>
      <c r="B85" s="55" t="s">
        <v>124</v>
      </c>
      <c r="C85" s="45" t="s">
        <v>20</v>
      </c>
      <c r="D85" s="45"/>
      <c r="E85" s="45"/>
      <c r="F85" s="60">
        <v>47.4</v>
      </c>
      <c r="G85" s="60">
        <v>6.6</v>
      </c>
      <c r="H85" s="60">
        <v>80.7</v>
      </c>
      <c r="I85" s="65" t="s">
        <v>28</v>
      </c>
      <c r="J85" s="119"/>
    </row>
    <row r="86" spans="1:10" x14ac:dyDescent="0.25">
      <c r="A86" s="113"/>
      <c r="B86" s="113"/>
      <c r="C86" s="113"/>
      <c r="D86" s="114"/>
      <c r="E86" s="114"/>
      <c r="F86" s="115">
        <v>0.2</v>
      </c>
      <c r="G86" s="115">
        <v>0</v>
      </c>
      <c r="H86" s="115">
        <v>2.2999999999999998</v>
      </c>
      <c r="I86" s="117"/>
      <c r="J86" s="120"/>
    </row>
  </sheetData>
  <mergeCells count="30">
    <mergeCell ref="J13:J14"/>
    <mergeCell ref="A1:H2"/>
    <mergeCell ref="I1:J2"/>
    <mergeCell ref="J4:J5"/>
    <mergeCell ref="J7:J8"/>
    <mergeCell ref="J10:J11"/>
    <mergeCell ref="J49:J50"/>
    <mergeCell ref="J16:J17"/>
    <mergeCell ref="J19:J20"/>
    <mergeCell ref="J22:J23"/>
    <mergeCell ref="J25:J26"/>
    <mergeCell ref="J28:J29"/>
    <mergeCell ref="J31:J32"/>
    <mergeCell ref="J34:J35"/>
    <mergeCell ref="J37:J38"/>
    <mergeCell ref="J40:J41"/>
    <mergeCell ref="J43:J44"/>
    <mergeCell ref="J46:J47"/>
    <mergeCell ref="J85:J86"/>
    <mergeCell ref="J52:J53"/>
    <mergeCell ref="J55:J56"/>
    <mergeCell ref="J58:J59"/>
    <mergeCell ref="J61:J62"/>
    <mergeCell ref="J64:J65"/>
    <mergeCell ref="J67:J68"/>
    <mergeCell ref="J70:J71"/>
    <mergeCell ref="J73:J74"/>
    <mergeCell ref="J76:J77"/>
    <mergeCell ref="J79:J80"/>
    <mergeCell ref="J82:J8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43" workbookViewId="0">
      <selection activeCell="B50" sqref="B50"/>
    </sheetView>
  </sheetViews>
  <sheetFormatPr defaultRowHeight="15" x14ac:dyDescent="0.25"/>
  <cols>
    <col min="1" max="2" width="9.7109375" customWidth="1"/>
    <col min="3" max="7" width="9.7109375" style="15" customWidth="1"/>
    <col min="8" max="8" width="40.7109375" customWidth="1"/>
    <col min="9" max="9" width="70.7109375" customWidth="1"/>
  </cols>
  <sheetData>
    <row r="1" spans="1:9" ht="15.75" thickBot="1" x14ac:dyDescent="0.3">
      <c r="A1" s="28" t="s">
        <v>0</v>
      </c>
      <c r="B1" s="28" t="s">
        <v>1</v>
      </c>
      <c r="C1" s="28" t="s">
        <v>6</v>
      </c>
      <c r="D1" s="28" t="s">
        <v>7</v>
      </c>
      <c r="E1" s="28" t="s">
        <v>2</v>
      </c>
      <c r="F1" s="28" t="s">
        <v>8</v>
      </c>
      <c r="G1" s="29" t="s">
        <v>9</v>
      </c>
      <c r="H1" s="29" t="s">
        <v>3</v>
      </c>
      <c r="I1" s="72" t="s">
        <v>4</v>
      </c>
    </row>
    <row r="2" spans="1:9" ht="14.45" x14ac:dyDescent="0.3">
      <c r="A2" s="22">
        <v>132</v>
      </c>
      <c r="B2" s="18" t="s">
        <v>20</v>
      </c>
      <c r="C2" s="22"/>
      <c r="D2" s="22"/>
      <c r="E2" s="24">
        <v>51.4</v>
      </c>
      <c r="F2" s="24">
        <v>5.9</v>
      </c>
      <c r="G2" s="24">
        <v>53.8</v>
      </c>
      <c r="H2" s="75"/>
      <c r="I2" s="79"/>
    </row>
    <row r="3" spans="1:9" ht="14.45" x14ac:dyDescent="0.3">
      <c r="A3" s="22"/>
      <c r="B3" s="17"/>
      <c r="C3" s="24"/>
      <c r="D3" s="24"/>
      <c r="E3" s="24">
        <v>51.3</v>
      </c>
      <c r="F3" s="24">
        <v>7.8</v>
      </c>
      <c r="G3" s="24">
        <v>66.400000000000006</v>
      </c>
      <c r="H3" s="76"/>
      <c r="I3" s="18" t="s">
        <v>5</v>
      </c>
    </row>
    <row r="4" spans="1:9" ht="14.45" x14ac:dyDescent="0.3">
      <c r="A4" s="20"/>
      <c r="B4" s="17"/>
      <c r="C4" s="24"/>
      <c r="D4" s="24"/>
      <c r="E4" s="24">
        <v>52.1</v>
      </c>
      <c r="F4" s="24">
        <v>7.1</v>
      </c>
      <c r="G4" s="24">
        <v>68.900000000000006</v>
      </c>
      <c r="H4" s="76"/>
      <c r="I4" s="18"/>
    </row>
    <row r="5" spans="1:9" ht="14.45" x14ac:dyDescent="0.3">
      <c r="A5" s="21"/>
      <c r="B5" s="23"/>
      <c r="C5" s="32" t="e">
        <f>AVERAGE(C2:C4)</f>
        <v>#DIV/0!</v>
      </c>
      <c r="D5" s="32" t="e">
        <f>AVERAGE(D2:D4)</f>
        <v>#DIV/0!</v>
      </c>
      <c r="E5" s="32">
        <f>AVERAGE(E2:E4)</f>
        <v>51.599999999999994</v>
      </c>
      <c r="F5" s="32">
        <f>AVERAGE(F2:F4)</f>
        <v>6.9333333333333327</v>
      </c>
      <c r="G5" s="32">
        <f>AVERAGE(G2:G4)</f>
        <v>63.033333333333339</v>
      </c>
      <c r="H5" s="31" t="s">
        <v>60</v>
      </c>
      <c r="I5" s="80"/>
    </row>
    <row r="6" spans="1:9" ht="14.45" x14ac:dyDescent="0.3">
      <c r="A6" s="21"/>
      <c r="B6" s="23"/>
      <c r="C6" s="32" t="e">
        <f>AVEDEV(C2:C4)</f>
        <v>#NUM!</v>
      </c>
      <c r="D6" s="32" t="e">
        <f>AVEDEV(D2:D4)</f>
        <v>#NUM!</v>
      </c>
      <c r="E6" s="32">
        <f>AVEDEV(E2:E4)</f>
        <v>0.33333333333333331</v>
      </c>
      <c r="F6" s="32">
        <f>AVEDEV(F2:F4)</f>
        <v>0.68888888888888877</v>
      </c>
      <c r="G6" s="32">
        <f>AVEDEV(G2:G4)</f>
        <v>6.1555555555555586</v>
      </c>
      <c r="H6" s="74"/>
      <c r="I6" s="80"/>
    </row>
    <row r="7" spans="1:9" ht="14.45" x14ac:dyDescent="0.3">
      <c r="A7" s="22">
        <v>133</v>
      </c>
      <c r="B7" s="18" t="s">
        <v>32</v>
      </c>
      <c r="C7" s="22"/>
      <c r="D7" s="22"/>
      <c r="E7" s="22">
        <v>21.7</v>
      </c>
      <c r="F7" s="22">
        <v>15.2</v>
      </c>
      <c r="G7" s="82">
        <v>1014</v>
      </c>
      <c r="H7" s="75"/>
      <c r="I7" s="18"/>
    </row>
    <row r="8" spans="1:9" ht="14.45" x14ac:dyDescent="0.3">
      <c r="A8" s="22"/>
      <c r="B8" s="17"/>
      <c r="C8" s="24"/>
      <c r="D8" s="24"/>
      <c r="E8" s="24">
        <v>23.6</v>
      </c>
      <c r="F8" s="24">
        <v>8.6999999999999993</v>
      </c>
      <c r="G8" s="24"/>
      <c r="H8" s="76"/>
      <c r="I8" s="18"/>
    </row>
    <row r="9" spans="1:9" ht="14.45" x14ac:dyDescent="0.3">
      <c r="A9" s="20"/>
      <c r="B9" s="17"/>
      <c r="C9" s="24"/>
      <c r="D9" s="24"/>
      <c r="E9" s="24">
        <v>21.9</v>
      </c>
      <c r="F9" s="24">
        <v>15.7</v>
      </c>
      <c r="G9" s="24"/>
      <c r="H9" s="76"/>
      <c r="I9" s="18"/>
    </row>
    <row r="10" spans="1:9" ht="14.45" x14ac:dyDescent="0.3">
      <c r="A10" s="21"/>
      <c r="B10" s="23"/>
      <c r="C10" s="32" t="e">
        <f>AVERAGE(C7:C9)</f>
        <v>#DIV/0!</v>
      </c>
      <c r="D10" s="32" t="e">
        <f>AVERAGE(D7:D9)</f>
        <v>#DIV/0!</v>
      </c>
      <c r="E10" s="32">
        <f>AVERAGE(E7:E9)</f>
        <v>22.399999999999995</v>
      </c>
      <c r="F10" s="32">
        <f>AVERAGE(F7:F9)</f>
        <v>13.199999999999998</v>
      </c>
      <c r="G10" s="32">
        <f>AVERAGE(G7:G9)</f>
        <v>1014</v>
      </c>
      <c r="H10" s="31" t="s">
        <v>94</v>
      </c>
      <c r="I10" s="80"/>
    </row>
    <row r="11" spans="1:9" ht="14.45" x14ac:dyDescent="0.3">
      <c r="A11" s="21"/>
      <c r="B11" s="23"/>
      <c r="C11" s="32" t="e">
        <f>AVEDEV(C7:C9)</f>
        <v>#NUM!</v>
      </c>
      <c r="D11" s="32" t="e">
        <f>AVEDEV(D7:D9)</f>
        <v>#NUM!</v>
      </c>
      <c r="E11" s="32">
        <f>AVEDEV(E7:E9)</f>
        <v>0.79999999999999949</v>
      </c>
      <c r="F11" s="32">
        <f>AVEDEV(F7:F9)</f>
        <v>3.0000000000000004</v>
      </c>
      <c r="G11" s="32">
        <f>AVEDEV(G7:G9)</f>
        <v>0</v>
      </c>
      <c r="H11" s="74"/>
      <c r="I11" s="80"/>
    </row>
    <row r="12" spans="1:9" ht="14.45" x14ac:dyDescent="0.3">
      <c r="A12" s="22">
        <v>134</v>
      </c>
      <c r="B12" s="18" t="s">
        <v>20</v>
      </c>
      <c r="C12" s="22"/>
      <c r="D12" s="22"/>
      <c r="E12" s="22">
        <v>51.8</v>
      </c>
      <c r="F12" s="22">
        <v>10.7</v>
      </c>
      <c r="G12" s="82">
        <v>222</v>
      </c>
      <c r="H12" s="75"/>
      <c r="I12" s="18"/>
    </row>
    <row r="13" spans="1:9" ht="14.45" x14ac:dyDescent="0.3">
      <c r="A13" s="22"/>
      <c r="B13" s="17"/>
      <c r="C13" s="24"/>
      <c r="D13" s="24"/>
      <c r="E13" s="24">
        <v>51.2</v>
      </c>
      <c r="F13" s="24">
        <v>11.9</v>
      </c>
      <c r="G13" s="24">
        <v>130</v>
      </c>
      <c r="H13" s="76"/>
      <c r="I13" s="18"/>
    </row>
    <row r="14" spans="1:9" ht="14.45" x14ac:dyDescent="0.3">
      <c r="A14" s="20"/>
      <c r="B14" s="17"/>
      <c r="C14" s="24"/>
      <c r="D14" s="24"/>
      <c r="E14" s="24">
        <v>51.2</v>
      </c>
      <c r="F14" s="24">
        <v>11.1</v>
      </c>
      <c r="G14" s="24">
        <v>206</v>
      </c>
      <c r="H14" s="76"/>
      <c r="I14" s="18"/>
    </row>
    <row r="15" spans="1:9" ht="14.45" x14ac:dyDescent="0.3">
      <c r="A15" s="21"/>
      <c r="B15" s="23"/>
      <c r="C15" s="32" t="e">
        <f>AVERAGE(C12:C14)</f>
        <v>#DIV/0!</v>
      </c>
      <c r="D15" s="32" t="e">
        <f>AVERAGE(D12:D14)</f>
        <v>#DIV/0!</v>
      </c>
      <c r="E15" s="32">
        <f>AVERAGE(E12:E14)</f>
        <v>51.4</v>
      </c>
      <c r="F15" s="32">
        <f>AVERAGE(F12:F14)</f>
        <v>11.233333333333334</v>
      </c>
      <c r="G15" s="32">
        <f>AVERAGE(G12:G14)</f>
        <v>186</v>
      </c>
      <c r="H15" s="31" t="s">
        <v>95</v>
      </c>
      <c r="I15" s="80"/>
    </row>
    <row r="16" spans="1:9" ht="14.45" x14ac:dyDescent="0.3">
      <c r="A16" s="21"/>
      <c r="B16" s="23"/>
      <c r="C16" s="32" t="e">
        <f>AVEDEV(C12:C14)</f>
        <v>#NUM!</v>
      </c>
      <c r="D16" s="32" t="e">
        <f>AVEDEV(D12:D14)</f>
        <v>#NUM!</v>
      </c>
      <c r="E16" s="32">
        <f>AVEDEV(E12:E14)</f>
        <v>0.26666666666666333</v>
      </c>
      <c r="F16" s="32">
        <f>AVEDEV(F12:F14)</f>
        <v>0.44444444444444525</v>
      </c>
      <c r="G16" s="32">
        <f>AVEDEV(G12:G14)</f>
        <v>37.333333333333336</v>
      </c>
      <c r="H16" s="74"/>
      <c r="I16" s="80"/>
    </row>
    <row r="17" spans="1:9" ht="14.45" x14ac:dyDescent="0.3">
      <c r="A17" s="19">
        <v>135</v>
      </c>
      <c r="B17" s="16" t="s">
        <v>32</v>
      </c>
      <c r="C17" s="19"/>
      <c r="D17" s="19"/>
      <c r="E17" s="19">
        <v>13.2</v>
      </c>
      <c r="F17" s="19"/>
      <c r="G17" s="33">
        <v>519</v>
      </c>
      <c r="H17" s="77"/>
      <c r="I17" s="18"/>
    </row>
    <row r="18" spans="1:9" ht="14.45" x14ac:dyDescent="0.3">
      <c r="A18" s="19"/>
      <c r="B18" s="17"/>
      <c r="C18" s="33"/>
      <c r="D18" s="33"/>
      <c r="E18" s="33">
        <v>11.8</v>
      </c>
      <c r="F18" s="33">
        <v>13.6</v>
      </c>
      <c r="G18" s="83">
        <v>991</v>
      </c>
      <c r="H18" s="78"/>
      <c r="I18" s="18"/>
    </row>
    <row r="19" spans="1:9" ht="14.45" x14ac:dyDescent="0.3">
      <c r="A19" s="20"/>
      <c r="B19" s="17"/>
      <c r="C19" s="33"/>
      <c r="D19" s="33"/>
      <c r="E19" s="33">
        <v>11</v>
      </c>
      <c r="F19" s="33">
        <v>13.7</v>
      </c>
      <c r="G19" s="83"/>
      <c r="H19" s="78"/>
      <c r="I19" s="18"/>
    </row>
    <row r="20" spans="1:9" ht="14.45" x14ac:dyDescent="0.3">
      <c r="A20" s="21"/>
      <c r="B20" s="23"/>
      <c r="C20" s="32" t="e">
        <f t="shared" ref="C20:D20" si="0">AVERAGE(C16:C19)</f>
        <v>#NUM!</v>
      </c>
      <c r="D20" s="32" t="e">
        <f t="shared" si="0"/>
        <v>#NUM!</v>
      </c>
      <c r="E20" s="32">
        <f>AVERAGE(E17:E19)</f>
        <v>12</v>
      </c>
      <c r="F20" s="32">
        <f>AVERAGE(F17:F19)</f>
        <v>13.649999999999999</v>
      </c>
      <c r="G20" s="32">
        <f>AVERAGE(G17:G19)</f>
        <v>755</v>
      </c>
      <c r="H20" s="31" t="s">
        <v>79</v>
      </c>
      <c r="I20" s="18"/>
    </row>
    <row r="21" spans="1:9" ht="14.45" x14ac:dyDescent="0.3">
      <c r="A21" s="21"/>
      <c r="B21" s="23"/>
      <c r="C21" s="32" t="e">
        <f t="shared" ref="C21:D21" si="1">AVEDEV(C16:C19)</f>
        <v>#NUM!</v>
      </c>
      <c r="D21" s="32" t="e">
        <f t="shared" si="1"/>
        <v>#NUM!</v>
      </c>
      <c r="E21" s="32">
        <f>AVEDEV(E17:E19)</f>
        <v>0.79999999999999949</v>
      </c>
      <c r="F21" s="32">
        <f>AVEDEV(F17:F19)</f>
        <v>4.9999999999999822E-2</v>
      </c>
      <c r="G21" s="32">
        <f>AVEDEV(G17:G19)</f>
        <v>236</v>
      </c>
      <c r="H21" s="74"/>
      <c r="I21" s="18"/>
    </row>
    <row r="22" spans="1:9" ht="14.45" x14ac:dyDescent="0.3">
      <c r="A22" s="19">
        <v>136</v>
      </c>
      <c r="B22" s="16" t="s">
        <v>16</v>
      </c>
      <c r="C22" s="19"/>
      <c r="D22" s="19"/>
      <c r="E22" s="19">
        <v>25.9</v>
      </c>
      <c r="F22" s="19">
        <v>5.7</v>
      </c>
      <c r="G22" s="19">
        <v>157</v>
      </c>
      <c r="H22" s="77"/>
      <c r="I22" s="18"/>
    </row>
    <row r="23" spans="1:9" ht="14.45" x14ac:dyDescent="0.3">
      <c r="A23" s="19"/>
      <c r="B23" s="17"/>
      <c r="C23" s="33"/>
      <c r="D23" s="33"/>
      <c r="E23" s="33">
        <v>23</v>
      </c>
      <c r="F23" s="33">
        <v>5.7</v>
      </c>
      <c r="G23" s="33">
        <v>173</v>
      </c>
      <c r="H23" s="78"/>
      <c r="I23" s="18"/>
    </row>
    <row r="24" spans="1:9" ht="14.45" x14ac:dyDescent="0.3">
      <c r="A24" s="20"/>
      <c r="B24" s="17"/>
      <c r="C24" s="33"/>
      <c r="D24" s="33"/>
      <c r="E24" s="33">
        <v>23.1</v>
      </c>
      <c r="F24" s="33">
        <v>4.5999999999999996</v>
      </c>
      <c r="G24" s="33">
        <v>125</v>
      </c>
      <c r="H24" s="78"/>
      <c r="I24" s="18"/>
    </row>
    <row r="25" spans="1:9" ht="14.45" x14ac:dyDescent="0.3">
      <c r="A25" s="21"/>
      <c r="B25" s="23"/>
      <c r="C25" s="32" t="e">
        <f>AVERAGE(C22:C24)</f>
        <v>#DIV/0!</v>
      </c>
      <c r="D25" s="32" t="e">
        <f>AVERAGE(D22:D24)</f>
        <v>#DIV/0!</v>
      </c>
      <c r="E25" s="32">
        <f>AVERAGE(E22:E24)</f>
        <v>24</v>
      </c>
      <c r="F25" s="32">
        <f>AVERAGE(F22:F24)</f>
        <v>5.333333333333333</v>
      </c>
      <c r="G25" s="32">
        <f>AVERAGE(G22:G24)</f>
        <v>151.66666666666666</v>
      </c>
      <c r="H25" s="31" t="s">
        <v>96</v>
      </c>
      <c r="I25" s="18"/>
    </row>
    <row r="26" spans="1:9" ht="14.45" x14ac:dyDescent="0.3">
      <c r="A26" s="21"/>
      <c r="B26" s="23"/>
      <c r="C26" s="32" t="e">
        <f>AVEDEV(C22:C24)</f>
        <v>#NUM!</v>
      </c>
      <c r="D26" s="32" t="e">
        <f>AVEDEV(D22:D24)</f>
        <v>#NUM!</v>
      </c>
      <c r="E26" s="32">
        <f>AVEDEV(E22:E24)</f>
        <v>1.2666666666666657</v>
      </c>
      <c r="F26" s="32">
        <f>AVEDEV(F22:F24)</f>
        <v>0.48888888888888921</v>
      </c>
      <c r="G26" s="32">
        <f>AVEDEV(G22:G24)</f>
        <v>17.777777777777782</v>
      </c>
      <c r="H26" s="74"/>
      <c r="I26" s="18"/>
    </row>
    <row r="27" spans="1:9" ht="14.45" x14ac:dyDescent="0.3">
      <c r="A27" s="19">
        <v>137</v>
      </c>
      <c r="B27" s="18" t="s">
        <v>20</v>
      </c>
      <c r="C27" s="19"/>
      <c r="D27" s="19"/>
      <c r="E27" s="19">
        <v>47.1</v>
      </c>
      <c r="F27" s="19">
        <v>7.1</v>
      </c>
      <c r="G27" s="33">
        <v>77</v>
      </c>
      <c r="H27" s="77"/>
      <c r="I27" s="18"/>
    </row>
    <row r="28" spans="1:9" ht="14.45" x14ac:dyDescent="0.3">
      <c r="A28" s="19"/>
      <c r="B28" s="17"/>
      <c r="C28" s="33"/>
      <c r="D28" s="33"/>
      <c r="E28" s="33">
        <v>47.4</v>
      </c>
      <c r="F28" s="33">
        <v>6.9</v>
      </c>
      <c r="G28" s="83">
        <v>153.80000000000001</v>
      </c>
      <c r="H28" s="78"/>
      <c r="I28" s="18"/>
    </row>
    <row r="29" spans="1:9" ht="14.45" x14ac:dyDescent="0.3">
      <c r="A29" s="20"/>
      <c r="B29" s="17"/>
      <c r="C29" s="33"/>
      <c r="D29" s="33"/>
      <c r="E29" s="33">
        <v>47.4</v>
      </c>
      <c r="F29" s="33">
        <v>5.8</v>
      </c>
      <c r="G29" s="83">
        <v>81.2</v>
      </c>
      <c r="H29" s="78"/>
      <c r="I29" s="18"/>
    </row>
    <row r="30" spans="1:9" ht="14.45" x14ac:dyDescent="0.3">
      <c r="A30" s="21"/>
      <c r="B30" s="23"/>
      <c r="C30" s="32" t="e">
        <f>AVERAGE(C27:C29)</f>
        <v>#DIV/0!</v>
      </c>
      <c r="D30" s="32" t="e">
        <f>AVERAGE(D27:D29)</f>
        <v>#DIV/0!</v>
      </c>
      <c r="E30" s="32">
        <f>AVERAGE(E27:E29)</f>
        <v>47.300000000000004</v>
      </c>
      <c r="F30" s="32">
        <f>AVERAGE(F27:F29)</f>
        <v>6.6000000000000005</v>
      </c>
      <c r="G30" s="32">
        <f>AVERAGE(G27:G29)</f>
        <v>104</v>
      </c>
      <c r="H30" s="31" t="s">
        <v>28</v>
      </c>
      <c r="I30" s="104" t="s">
        <v>97</v>
      </c>
    </row>
    <row r="31" spans="1:9" ht="14.45" x14ac:dyDescent="0.3">
      <c r="A31" s="21"/>
      <c r="B31" s="23"/>
      <c r="C31" s="32" t="e">
        <f>AVEDEV(C27:C29)</f>
        <v>#NUM!</v>
      </c>
      <c r="D31" s="32" t="e">
        <f>AVEDEV(D27:D29)</f>
        <v>#NUM!</v>
      </c>
      <c r="E31" s="32">
        <f>AVEDEV(E27:E29)</f>
        <v>0.1333333333333305</v>
      </c>
      <c r="F31" s="32">
        <f>AVEDEV(F27:F29)</f>
        <v>0.53333333333333321</v>
      </c>
      <c r="G31" s="32">
        <f>AVEDEV(G27:G29)</f>
        <v>33.200000000000003</v>
      </c>
      <c r="H31" s="74"/>
      <c r="I31" s="18"/>
    </row>
    <row r="32" spans="1:9" ht="14.45" x14ac:dyDescent="0.3">
      <c r="A32" s="19" t="s">
        <v>98</v>
      </c>
      <c r="B32" s="18" t="s">
        <v>20</v>
      </c>
      <c r="C32" s="19"/>
      <c r="D32" s="19"/>
      <c r="E32" s="19">
        <v>45.8</v>
      </c>
      <c r="F32" s="19">
        <v>5.9</v>
      </c>
      <c r="G32" s="33">
        <v>78.8</v>
      </c>
      <c r="H32" s="77"/>
      <c r="I32" s="18"/>
    </row>
    <row r="33" spans="1:9" ht="14.45" x14ac:dyDescent="0.3">
      <c r="A33" s="19"/>
      <c r="B33" s="17"/>
      <c r="C33" s="33"/>
      <c r="D33" s="33"/>
      <c r="E33" s="33">
        <v>44.9</v>
      </c>
      <c r="F33" s="33">
        <v>7.8</v>
      </c>
      <c r="G33" s="83">
        <v>159.30000000000001</v>
      </c>
      <c r="H33" s="78"/>
      <c r="I33" s="18"/>
    </row>
    <row r="34" spans="1:9" ht="14.45" x14ac:dyDescent="0.3">
      <c r="A34" s="20"/>
      <c r="B34" s="17"/>
      <c r="C34" s="33"/>
      <c r="D34" s="33"/>
      <c r="E34" s="33">
        <v>45.3</v>
      </c>
      <c r="F34" s="33">
        <v>7.7</v>
      </c>
      <c r="G34" s="83">
        <v>166.8</v>
      </c>
      <c r="H34" s="78"/>
      <c r="I34" s="18"/>
    </row>
    <row r="35" spans="1:9" ht="14.45" x14ac:dyDescent="0.3">
      <c r="A35" s="21"/>
      <c r="B35" s="23"/>
      <c r="C35" s="32" t="e">
        <f>AVERAGE(C32:C34)</f>
        <v>#DIV/0!</v>
      </c>
      <c r="D35" s="32" t="e">
        <f>AVERAGE(D32:D34)</f>
        <v>#DIV/0!</v>
      </c>
      <c r="E35" s="32">
        <f>AVERAGE(E32:E34)</f>
        <v>45.333333333333336</v>
      </c>
      <c r="F35" s="32">
        <f>AVERAGE(F32:F34)</f>
        <v>7.1333333333333329</v>
      </c>
      <c r="G35" s="32">
        <f>AVERAGE(G32:G34)</f>
        <v>134.96666666666667</v>
      </c>
      <c r="H35" s="31" t="s">
        <v>28</v>
      </c>
      <c r="I35" s="18"/>
    </row>
    <row r="36" spans="1:9" ht="14.45" x14ac:dyDescent="0.3">
      <c r="A36" s="21"/>
      <c r="B36" s="23"/>
      <c r="C36" s="32" t="e">
        <f>AVEDEV(C32:C34)</f>
        <v>#NUM!</v>
      </c>
      <c r="D36" s="32" t="e">
        <f>AVEDEV(D32:D34)</f>
        <v>#NUM!</v>
      </c>
      <c r="E36" s="32">
        <f>AVEDEV(E32:E34)</f>
        <v>0.31111111111111239</v>
      </c>
      <c r="F36" s="32">
        <f>AVEDEV(F32:F34)</f>
        <v>0.8222222222222223</v>
      </c>
      <c r="G36" s="32">
        <f>AVEDEV(G32:G34)</f>
        <v>37.44444444444445</v>
      </c>
      <c r="H36" s="74"/>
      <c r="I36" s="80"/>
    </row>
    <row r="37" spans="1:9" ht="14.45" x14ac:dyDescent="0.3">
      <c r="A37" s="19" t="s">
        <v>99</v>
      </c>
      <c r="B37" s="18" t="s">
        <v>20</v>
      </c>
      <c r="C37" s="19"/>
      <c r="D37" s="19"/>
      <c r="E37" s="19">
        <v>50.1</v>
      </c>
      <c r="F37" s="19">
        <v>5.4</v>
      </c>
      <c r="G37" s="33">
        <v>84.4</v>
      </c>
      <c r="H37" s="77"/>
      <c r="I37" s="80"/>
    </row>
    <row r="38" spans="1:9" ht="14.45" x14ac:dyDescent="0.3">
      <c r="A38" s="19"/>
      <c r="B38" s="17"/>
      <c r="C38" s="33"/>
      <c r="D38" s="33"/>
      <c r="E38" s="33">
        <v>49.7</v>
      </c>
      <c r="F38" s="33">
        <v>6.9</v>
      </c>
      <c r="G38" s="83">
        <v>146.5</v>
      </c>
      <c r="H38" s="78"/>
      <c r="I38" s="18"/>
    </row>
    <row r="39" spans="1:9" ht="14.45" x14ac:dyDescent="0.3">
      <c r="A39" s="20"/>
      <c r="B39" s="17"/>
      <c r="C39" s="33"/>
      <c r="D39" s="33"/>
      <c r="E39" s="33">
        <v>48.8</v>
      </c>
      <c r="F39" s="33">
        <v>6</v>
      </c>
      <c r="G39" s="83">
        <v>69.900000000000006</v>
      </c>
      <c r="H39" s="78"/>
      <c r="I39" s="16"/>
    </row>
    <row r="40" spans="1:9" ht="14.45" x14ac:dyDescent="0.3">
      <c r="A40" s="21"/>
      <c r="B40" s="23"/>
      <c r="C40" s="32" t="e">
        <f>AVERAGE(C37:C39)</f>
        <v>#DIV/0!</v>
      </c>
      <c r="D40" s="32" t="e">
        <f>AVERAGE(D37:D39)</f>
        <v>#DIV/0!</v>
      </c>
      <c r="E40" s="32">
        <f>AVERAGE(E37:E39)</f>
        <v>49.533333333333339</v>
      </c>
      <c r="F40" s="32">
        <f>AVERAGE(F37:F39)</f>
        <v>6.1000000000000005</v>
      </c>
      <c r="G40" s="32">
        <f>AVERAGE(G37:G39)</f>
        <v>100.26666666666667</v>
      </c>
      <c r="H40" s="31" t="s">
        <v>95</v>
      </c>
      <c r="I40" s="16"/>
    </row>
    <row r="41" spans="1:9" ht="14.45" x14ac:dyDescent="0.3">
      <c r="A41" s="21"/>
      <c r="B41" s="23"/>
      <c r="C41" s="32" t="e">
        <f>AVEDEV(C37:C39)</f>
        <v>#NUM!</v>
      </c>
      <c r="D41" s="32" t="e">
        <f>AVEDEV(D37:D39)</f>
        <v>#NUM!</v>
      </c>
      <c r="E41" s="32">
        <f>AVEDEV(E37:E39)</f>
        <v>0.48888888888888954</v>
      </c>
      <c r="F41" s="32">
        <f>AVEDEV(F37:F39)</f>
        <v>0.53333333333333355</v>
      </c>
      <c r="G41" s="32">
        <f>AVEDEV(G37:G39)</f>
        <v>30.822222222222219</v>
      </c>
      <c r="H41" s="74"/>
      <c r="I41" s="16"/>
    </row>
    <row r="42" spans="1:9" ht="14.45" x14ac:dyDescent="0.3">
      <c r="A42" s="19">
        <v>139</v>
      </c>
      <c r="B42" s="18" t="s">
        <v>20</v>
      </c>
      <c r="C42" s="19"/>
      <c r="D42" s="19"/>
      <c r="E42" s="19">
        <v>48.6</v>
      </c>
      <c r="F42" s="19">
        <v>7.3</v>
      </c>
      <c r="G42" s="33">
        <v>80.3</v>
      </c>
      <c r="H42" s="77"/>
      <c r="I42" s="16"/>
    </row>
    <row r="43" spans="1:9" ht="14.45" x14ac:dyDescent="0.3">
      <c r="A43" s="19"/>
      <c r="B43" s="17"/>
      <c r="C43" s="33"/>
      <c r="D43" s="33"/>
      <c r="E43" s="33">
        <v>48.3</v>
      </c>
      <c r="F43" s="33">
        <v>7.7</v>
      </c>
      <c r="G43" s="83">
        <v>113.6</v>
      </c>
      <c r="H43" s="78"/>
      <c r="I43" s="16"/>
    </row>
    <row r="44" spans="1:9" ht="14.45" x14ac:dyDescent="0.3">
      <c r="A44" s="20"/>
      <c r="B44" s="17"/>
      <c r="C44" s="33"/>
      <c r="D44" s="33"/>
      <c r="E44" s="33">
        <v>48</v>
      </c>
      <c r="F44" s="33">
        <v>7.3</v>
      </c>
      <c r="G44" s="83">
        <v>140.4</v>
      </c>
      <c r="H44" s="78"/>
      <c r="I44" s="16"/>
    </row>
    <row r="45" spans="1:9" ht="14.45" x14ac:dyDescent="0.3">
      <c r="A45" s="21"/>
      <c r="B45" s="23"/>
      <c r="C45" s="32" t="e">
        <f>AVERAGE(C42:C44)</f>
        <v>#DIV/0!</v>
      </c>
      <c r="D45" s="32" t="e">
        <f>AVERAGE(D42:D44)</f>
        <v>#DIV/0!</v>
      </c>
      <c r="E45" s="32">
        <f>AVERAGE(E42:E44)</f>
        <v>48.300000000000004</v>
      </c>
      <c r="F45" s="32">
        <f>AVERAGE(F42:F44)</f>
        <v>7.4333333333333336</v>
      </c>
      <c r="G45" s="32">
        <f>AVERAGE(G42:G44)</f>
        <v>111.43333333333332</v>
      </c>
      <c r="H45" s="31" t="s">
        <v>28</v>
      </c>
      <c r="I45" s="81"/>
    </row>
    <row r="46" spans="1:9" ht="14.45" x14ac:dyDescent="0.3">
      <c r="A46" s="21"/>
      <c r="B46" s="23"/>
      <c r="C46" s="32" t="e">
        <f>AVEDEV(C42:C44)</f>
        <v>#NUM!</v>
      </c>
      <c r="D46" s="32" t="e">
        <f>AVEDEV(D42:D44)</f>
        <v>#NUM!</v>
      </c>
      <c r="E46" s="32">
        <f>AVEDEV(E42:E44)</f>
        <v>0.20000000000000284</v>
      </c>
      <c r="F46" s="32">
        <f>AVEDEV(F42:F44)</f>
        <v>0.17777777777777803</v>
      </c>
      <c r="G46" s="32">
        <f>AVEDEV(G42:G44)</f>
        <v>20.75555555555556</v>
      </c>
      <c r="H46" s="74"/>
      <c r="I46" s="81"/>
    </row>
    <row r="47" spans="1:9" ht="14.45" x14ac:dyDescent="0.3">
      <c r="A47" s="19">
        <v>140</v>
      </c>
      <c r="B47" s="18" t="s">
        <v>20</v>
      </c>
      <c r="C47" s="19"/>
      <c r="D47" s="19"/>
      <c r="E47" s="19">
        <v>46.7</v>
      </c>
      <c r="F47" s="19">
        <v>6.96</v>
      </c>
      <c r="G47" s="33">
        <v>99</v>
      </c>
      <c r="H47" s="77"/>
      <c r="I47" s="16"/>
    </row>
    <row r="48" spans="1:9" ht="14.45" x14ac:dyDescent="0.3">
      <c r="A48" s="19"/>
      <c r="B48" s="17"/>
      <c r="C48" s="33"/>
      <c r="D48" s="33"/>
      <c r="E48" s="33">
        <v>47.2</v>
      </c>
      <c r="F48" s="33">
        <v>7.6</v>
      </c>
      <c r="G48" s="83">
        <v>197</v>
      </c>
      <c r="H48" s="78"/>
      <c r="I48" s="16"/>
    </row>
    <row r="49" spans="1:9" ht="14.45" x14ac:dyDescent="0.3">
      <c r="A49" s="20"/>
      <c r="B49" s="17"/>
      <c r="C49" s="33"/>
      <c r="D49" s="33"/>
      <c r="E49" s="33">
        <v>47.9</v>
      </c>
      <c r="F49" s="33">
        <v>6.7</v>
      </c>
      <c r="G49" s="83">
        <v>232</v>
      </c>
      <c r="H49" s="78"/>
      <c r="I49" s="16"/>
    </row>
    <row r="50" spans="1:9" ht="14.45" x14ac:dyDescent="0.3">
      <c r="A50" s="21"/>
      <c r="B50" s="23"/>
      <c r="C50" s="32" t="e">
        <f>AVERAGE(C47:C49)</f>
        <v>#DIV/0!</v>
      </c>
      <c r="D50" s="32" t="e">
        <f>AVERAGE(D47:D49)</f>
        <v>#DIV/0!</v>
      </c>
      <c r="E50" s="32">
        <f>AVERAGE(E47:E49)</f>
        <v>47.266666666666673</v>
      </c>
      <c r="F50" s="32">
        <f>AVERAGE(F47:F49)</f>
        <v>7.086666666666666</v>
      </c>
      <c r="G50" s="32">
        <f>AVERAGE(G47:G49)</f>
        <v>176</v>
      </c>
      <c r="H50" s="31" t="s">
        <v>28</v>
      </c>
      <c r="I50" s="104" t="s">
        <v>33</v>
      </c>
    </row>
    <row r="51" spans="1:9" ht="14.45" x14ac:dyDescent="0.3">
      <c r="A51" s="21"/>
      <c r="B51" s="23"/>
      <c r="C51" s="32" t="e">
        <f>AVEDEV(C47:C49)</f>
        <v>#NUM!</v>
      </c>
      <c r="D51" s="32" t="e">
        <f>AVEDEV(D47:D49)</f>
        <v>#NUM!</v>
      </c>
      <c r="E51" s="32">
        <f>AVEDEV(E47:E49)</f>
        <v>0.42222222222222189</v>
      </c>
      <c r="F51" s="32">
        <f>AVEDEV(F47:F49)</f>
        <v>0.34222222222222182</v>
      </c>
      <c r="G51" s="32">
        <f>AVEDEV(G47:G49)</f>
        <v>51.333333333333336</v>
      </c>
      <c r="H51" s="74"/>
      <c r="I51" s="16"/>
    </row>
    <row r="52" spans="1:9" ht="14.45" x14ac:dyDescent="0.3">
      <c r="A52" s="19">
        <v>141</v>
      </c>
      <c r="B52" s="18" t="s">
        <v>20</v>
      </c>
      <c r="C52" s="19"/>
      <c r="D52" s="19"/>
      <c r="E52" s="19">
        <v>47.3</v>
      </c>
      <c r="F52" s="19">
        <v>4.9000000000000004</v>
      </c>
      <c r="G52" s="33">
        <v>71.599999999999994</v>
      </c>
      <c r="H52" s="77"/>
      <c r="I52" s="16"/>
    </row>
    <row r="53" spans="1:9" ht="14.45" x14ac:dyDescent="0.3">
      <c r="A53" s="19"/>
      <c r="B53" s="17"/>
      <c r="C53" s="33"/>
      <c r="D53" s="33"/>
      <c r="E53" s="33">
        <v>47.3</v>
      </c>
      <c r="F53" s="33">
        <v>4</v>
      </c>
      <c r="G53" s="83">
        <v>83</v>
      </c>
      <c r="H53" s="78"/>
      <c r="I53" s="81"/>
    </row>
    <row r="54" spans="1:9" ht="14.45" x14ac:dyDescent="0.3">
      <c r="A54" s="20"/>
      <c r="B54" s="17"/>
      <c r="C54" s="33"/>
      <c r="D54" s="33"/>
      <c r="E54" s="33">
        <v>47.3</v>
      </c>
      <c r="F54" s="33">
        <v>4.7</v>
      </c>
      <c r="G54" s="83">
        <v>86.2</v>
      </c>
      <c r="H54" s="78"/>
      <c r="I54" s="81"/>
    </row>
    <row r="55" spans="1:9" ht="14.45" x14ac:dyDescent="0.3">
      <c r="A55" s="21"/>
      <c r="B55" s="23"/>
      <c r="C55" s="32" t="e">
        <f>AVERAGE(C52:C54)</f>
        <v>#DIV/0!</v>
      </c>
      <c r="D55" s="32" t="e">
        <f>AVERAGE(D52:D54)</f>
        <v>#DIV/0!</v>
      </c>
      <c r="E55" s="32">
        <f>AVERAGE(E52:E54)</f>
        <v>47.29999999999999</v>
      </c>
      <c r="F55" s="32">
        <f>AVERAGE(F52:F54)</f>
        <v>4.5333333333333341</v>
      </c>
      <c r="G55" s="32">
        <f>AVERAGE(G52:G54)</f>
        <v>80.266666666666666</v>
      </c>
      <c r="H55" s="31" t="s">
        <v>28</v>
      </c>
      <c r="I55" s="16"/>
    </row>
    <row r="56" spans="1:9" ht="14.45" x14ac:dyDescent="0.3">
      <c r="A56" s="21"/>
      <c r="B56" s="23"/>
      <c r="C56" s="32" t="e">
        <f>AVEDEV(C52:C54)</f>
        <v>#NUM!</v>
      </c>
      <c r="D56" s="32" t="e">
        <f>AVEDEV(D52:D54)</f>
        <v>#NUM!</v>
      </c>
      <c r="E56" s="32">
        <f>AVEDEV(E52:E54)</f>
        <v>7.1054273576010019E-15</v>
      </c>
      <c r="F56" s="32">
        <f>AVEDEV(F52:F54)</f>
        <v>0.35555555555555546</v>
      </c>
      <c r="G56" s="32">
        <f>AVEDEV(G52:G54)</f>
        <v>5.7777777777777812</v>
      </c>
      <c r="H56" s="74"/>
      <c r="I56" s="16"/>
    </row>
    <row r="57" spans="1:9" ht="14.45" x14ac:dyDescent="0.3">
      <c r="A57" s="19">
        <v>142</v>
      </c>
      <c r="B57" s="18" t="s">
        <v>20</v>
      </c>
      <c r="C57" s="19"/>
      <c r="D57" s="19"/>
      <c r="E57" s="19">
        <v>46.6</v>
      </c>
      <c r="F57" s="19">
        <v>5.5</v>
      </c>
      <c r="G57" s="33">
        <v>85.5</v>
      </c>
      <c r="H57" s="77"/>
      <c r="I57" s="16"/>
    </row>
    <row r="58" spans="1:9" ht="14.45" x14ac:dyDescent="0.3">
      <c r="A58" s="19"/>
      <c r="B58" s="17"/>
      <c r="C58" s="33"/>
      <c r="D58" s="33"/>
      <c r="E58" s="33">
        <v>46.2</v>
      </c>
      <c r="F58" s="33">
        <v>6</v>
      </c>
      <c r="G58" s="83">
        <v>82.2</v>
      </c>
      <c r="H58" s="78"/>
      <c r="I58" s="16"/>
    </row>
    <row r="59" spans="1:9" ht="14.45" x14ac:dyDescent="0.3">
      <c r="A59" s="20"/>
      <c r="B59" s="17"/>
      <c r="C59" s="33"/>
      <c r="D59" s="33"/>
      <c r="E59" s="33">
        <v>46</v>
      </c>
      <c r="F59" s="33">
        <v>6.7</v>
      </c>
      <c r="G59" s="83">
        <v>81.8</v>
      </c>
      <c r="H59" s="78"/>
      <c r="I59" s="16"/>
    </row>
    <row r="60" spans="1:9" ht="14.45" x14ac:dyDescent="0.3">
      <c r="A60" s="21"/>
      <c r="B60" s="23"/>
      <c r="C60" s="32" t="e">
        <f>AVERAGE(C57:C59)</f>
        <v>#DIV/0!</v>
      </c>
      <c r="D60" s="32" t="e">
        <f>AVERAGE(D57:D59)</f>
        <v>#DIV/0!</v>
      </c>
      <c r="E60" s="32">
        <f>AVERAGE(E57:E59)</f>
        <v>46.266666666666673</v>
      </c>
      <c r="F60" s="32">
        <f>AVERAGE(F57:F59)</f>
        <v>6.0666666666666664</v>
      </c>
      <c r="G60" s="32">
        <f>AVERAGE(G57:G59)</f>
        <v>83.166666666666671</v>
      </c>
      <c r="H60" s="31" t="s">
        <v>28</v>
      </c>
      <c r="I60" s="16"/>
    </row>
    <row r="61" spans="1:9" thickBot="1" x14ac:dyDescent="0.35">
      <c r="A61" s="92"/>
      <c r="B61" s="93"/>
      <c r="C61" s="95" t="e">
        <f>AVEDEV(C57:C59)</f>
        <v>#NUM!</v>
      </c>
      <c r="D61" s="95" t="e">
        <f>AVEDEV(D57:D59)</f>
        <v>#NUM!</v>
      </c>
      <c r="E61" s="95">
        <f>AVEDEV(E57:E59)</f>
        <v>0.22222222222222379</v>
      </c>
      <c r="F61" s="95">
        <f>AVEDEV(F57:F59)</f>
        <v>0.42222222222222222</v>
      </c>
      <c r="G61" s="95">
        <f>AVEDEV(G57:G59)</f>
        <v>1.5555555555555571</v>
      </c>
      <c r="H61" s="96"/>
      <c r="I61" s="9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13" workbookViewId="0">
      <selection activeCell="H40" sqref="H40"/>
    </sheetView>
  </sheetViews>
  <sheetFormatPr defaultRowHeight="15" x14ac:dyDescent="0.25"/>
  <cols>
    <col min="1" max="8" width="8.7109375" customWidth="1"/>
    <col min="9" max="9" width="40.7109375" customWidth="1"/>
    <col min="10" max="10" width="50.7109375" customWidth="1"/>
  </cols>
  <sheetData>
    <row r="1" spans="1:10" x14ac:dyDescent="0.25">
      <c r="A1" s="121" t="s">
        <v>106</v>
      </c>
      <c r="B1" s="122"/>
      <c r="C1" s="122"/>
      <c r="D1" s="122"/>
      <c r="E1" s="122"/>
      <c r="F1" s="122"/>
      <c r="G1" s="122"/>
      <c r="H1" s="122"/>
      <c r="I1" s="122" t="s">
        <v>111</v>
      </c>
      <c r="J1" s="125"/>
    </row>
    <row r="2" spans="1:10" x14ac:dyDescent="0.25">
      <c r="A2" s="123"/>
      <c r="B2" s="124"/>
      <c r="C2" s="124"/>
      <c r="D2" s="124"/>
      <c r="E2" s="124"/>
      <c r="F2" s="124"/>
      <c r="G2" s="124"/>
      <c r="H2" s="124"/>
      <c r="I2" s="124"/>
      <c r="J2" s="126"/>
    </row>
    <row r="3" spans="1:10" x14ac:dyDescent="0.25">
      <c r="A3" s="37" t="s">
        <v>10</v>
      </c>
      <c r="B3" s="37" t="s">
        <v>0</v>
      </c>
      <c r="C3" s="37" t="s">
        <v>1</v>
      </c>
      <c r="D3" s="38" t="s">
        <v>6</v>
      </c>
      <c r="E3" s="39" t="s">
        <v>7</v>
      </c>
      <c r="F3" s="38" t="s">
        <v>2</v>
      </c>
      <c r="G3" s="38" t="s">
        <v>8</v>
      </c>
      <c r="H3" s="40" t="s">
        <v>9</v>
      </c>
      <c r="I3" s="41" t="s">
        <v>3</v>
      </c>
      <c r="J3" s="42" t="s">
        <v>4</v>
      </c>
    </row>
    <row r="4" spans="1:10" x14ac:dyDescent="0.25">
      <c r="A4" s="43" t="s">
        <v>21</v>
      </c>
      <c r="B4" s="43">
        <v>132</v>
      </c>
      <c r="C4" s="44" t="s">
        <v>20</v>
      </c>
      <c r="D4" s="45"/>
      <c r="E4" s="45"/>
      <c r="F4" s="46">
        <v>51.6</v>
      </c>
      <c r="G4" s="46">
        <v>6.9</v>
      </c>
      <c r="H4" s="46">
        <v>63</v>
      </c>
      <c r="I4" s="47" t="s">
        <v>60</v>
      </c>
      <c r="J4" s="127"/>
    </row>
    <row r="5" spans="1:10" x14ac:dyDescent="0.25">
      <c r="A5" s="48"/>
      <c r="B5" s="48"/>
      <c r="C5" s="48"/>
      <c r="D5" s="48"/>
      <c r="E5" s="48"/>
      <c r="F5" s="49">
        <v>0.3</v>
      </c>
      <c r="G5" s="49">
        <v>0.7</v>
      </c>
      <c r="H5" s="49">
        <v>6.2</v>
      </c>
      <c r="I5" s="112"/>
      <c r="J5" s="119"/>
    </row>
    <row r="6" spans="1:10" ht="14.45" x14ac:dyDescent="0.3">
      <c r="A6" s="51"/>
      <c r="B6" s="51"/>
      <c r="C6" s="51"/>
      <c r="D6" s="52"/>
      <c r="E6" s="52"/>
      <c r="F6" s="52"/>
      <c r="G6" s="52"/>
      <c r="H6" s="52"/>
      <c r="I6" s="109"/>
      <c r="J6" s="54"/>
    </row>
    <row r="7" spans="1:10" x14ac:dyDescent="0.25">
      <c r="A7" s="55" t="s">
        <v>46</v>
      </c>
      <c r="B7" s="55">
        <v>133</v>
      </c>
      <c r="C7" s="45" t="s">
        <v>32</v>
      </c>
      <c r="D7" s="45"/>
      <c r="E7" s="45"/>
      <c r="F7" s="56">
        <v>22.4</v>
      </c>
      <c r="G7" s="56">
        <v>13.2</v>
      </c>
      <c r="H7" s="56">
        <v>1014</v>
      </c>
      <c r="I7" s="47" t="s">
        <v>94</v>
      </c>
      <c r="J7" s="119"/>
    </row>
    <row r="8" spans="1:10" x14ac:dyDescent="0.25">
      <c r="A8" s="57"/>
      <c r="B8" s="57"/>
      <c r="C8" s="57"/>
      <c r="D8" s="48"/>
      <c r="E8" s="48"/>
      <c r="F8" s="49">
        <v>0.8</v>
      </c>
      <c r="G8" s="49">
        <v>3</v>
      </c>
      <c r="H8" s="49">
        <v>0</v>
      </c>
      <c r="I8" s="108"/>
      <c r="J8" s="119"/>
    </row>
    <row r="9" spans="1:10" ht="14.45" x14ac:dyDescent="0.3">
      <c r="A9" s="51"/>
      <c r="B9" s="51"/>
      <c r="C9" s="51"/>
      <c r="D9" s="59"/>
      <c r="E9" s="59"/>
      <c r="F9" s="59"/>
      <c r="G9" s="59"/>
      <c r="H9" s="59"/>
      <c r="I9" s="109"/>
      <c r="J9" s="54"/>
    </row>
    <row r="10" spans="1:10" x14ac:dyDescent="0.25">
      <c r="A10" s="55" t="s">
        <v>45</v>
      </c>
      <c r="B10" s="55">
        <v>134</v>
      </c>
      <c r="C10" s="45" t="s">
        <v>20</v>
      </c>
      <c r="D10" s="45"/>
      <c r="E10" s="45"/>
      <c r="F10" s="60">
        <v>51.4</v>
      </c>
      <c r="G10" s="60">
        <v>11.2</v>
      </c>
      <c r="H10" s="60">
        <v>186</v>
      </c>
      <c r="I10" s="47" t="s">
        <v>95</v>
      </c>
      <c r="J10" s="119"/>
    </row>
    <row r="11" spans="1:10" x14ac:dyDescent="0.25">
      <c r="A11" s="57"/>
      <c r="B11" s="57"/>
      <c r="C11" s="57"/>
      <c r="D11" s="61"/>
      <c r="E11" s="61"/>
      <c r="F11" s="49">
        <v>0.3</v>
      </c>
      <c r="G11" s="49">
        <v>0.4</v>
      </c>
      <c r="H11" s="49">
        <v>37.299999999999997</v>
      </c>
      <c r="I11" s="108"/>
      <c r="J11" s="119"/>
    </row>
    <row r="12" spans="1:10" ht="14.45" x14ac:dyDescent="0.3">
      <c r="A12" s="51"/>
      <c r="B12" s="51"/>
      <c r="C12" s="51"/>
      <c r="D12" s="62"/>
      <c r="E12" s="62"/>
      <c r="F12" s="62"/>
      <c r="G12" s="62"/>
      <c r="H12" s="62"/>
      <c r="I12" s="109"/>
      <c r="J12" s="62"/>
    </row>
    <row r="13" spans="1:10" x14ac:dyDescent="0.25">
      <c r="A13" s="55" t="s">
        <v>61</v>
      </c>
      <c r="B13" s="55">
        <v>135</v>
      </c>
      <c r="C13" s="55" t="s">
        <v>32</v>
      </c>
      <c r="D13" s="45"/>
      <c r="E13" s="45"/>
      <c r="F13" s="60">
        <v>12</v>
      </c>
      <c r="G13" s="60">
        <v>13.7</v>
      </c>
      <c r="H13" s="60">
        <v>755</v>
      </c>
      <c r="I13" s="47" t="s">
        <v>79</v>
      </c>
      <c r="J13" s="119"/>
    </row>
    <row r="14" spans="1:10" x14ac:dyDescent="0.25">
      <c r="A14" s="57"/>
      <c r="B14" s="57"/>
      <c r="C14" s="57"/>
      <c r="D14" s="61"/>
      <c r="E14" s="61"/>
      <c r="F14" s="49">
        <v>0.8</v>
      </c>
      <c r="G14" s="49">
        <v>0</v>
      </c>
      <c r="H14" s="49">
        <v>236</v>
      </c>
      <c r="I14" s="108"/>
      <c r="J14" s="119"/>
    </row>
    <row r="15" spans="1:10" ht="14.45" x14ac:dyDescent="0.3">
      <c r="A15" s="51"/>
      <c r="B15" s="51"/>
      <c r="C15" s="51"/>
      <c r="D15" s="62"/>
      <c r="E15" s="62"/>
      <c r="F15" s="62"/>
      <c r="G15" s="62"/>
      <c r="H15" s="62"/>
      <c r="I15" s="109"/>
      <c r="J15" s="62"/>
    </row>
    <row r="16" spans="1:10" x14ac:dyDescent="0.25">
      <c r="A16" s="55" t="s">
        <v>65</v>
      </c>
      <c r="B16" s="55">
        <v>136</v>
      </c>
      <c r="C16" s="55" t="s">
        <v>16</v>
      </c>
      <c r="D16" s="45"/>
      <c r="E16" s="45"/>
      <c r="F16" s="60">
        <v>24</v>
      </c>
      <c r="G16" s="60">
        <v>5.3</v>
      </c>
      <c r="H16" s="60">
        <v>151.69999999999999</v>
      </c>
      <c r="I16" s="47" t="s">
        <v>96</v>
      </c>
      <c r="J16" s="119"/>
    </row>
    <row r="17" spans="1:10" x14ac:dyDescent="0.25">
      <c r="A17" s="57"/>
      <c r="B17" s="57"/>
      <c r="C17" s="57"/>
      <c r="D17" s="48"/>
      <c r="E17" s="48"/>
      <c r="F17" s="49">
        <v>1.3</v>
      </c>
      <c r="G17" s="49">
        <v>0.5</v>
      </c>
      <c r="H17" s="49">
        <v>17.8</v>
      </c>
      <c r="I17" s="108"/>
      <c r="J17" s="119"/>
    </row>
    <row r="18" spans="1:10" ht="14.45" x14ac:dyDescent="0.3">
      <c r="A18" s="51"/>
      <c r="B18" s="51"/>
      <c r="C18" s="51"/>
      <c r="D18" s="59"/>
      <c r="E18" s="59"/>
      <c r="F18" s="59"/>
      <c r="G18" s="59"/>
      <c r="H18" s="59"/>
      <c r="I18" s="109"/>
      <c r="J18" s="54"/>
    </row>
    <row r="19" spans="1:10" x14ac:dyDescent="0.25">
      <c r="A19" s="55" t="s">
        <v>24</v>
      </c>
      <c r="B19" s="55">
        <v>137</v>
      </c>
      <c r="C19" s="45" t="s">
        <v>20</v>
      </c>
      <c r="D19" s="60"/>
      <c r="E19" s="60"/>
      <c r="F19" s="60">
        <v>47.3</v>
      </c>
      <c r="G19" s="60">
        <v>6.6</v>
      </c>
      <c r="H19" s="60">
        <v>104</v>
      </c>
      <c r="I19" s="65" t="s">
        <v>28</v>
      </c>
      <c r="J19" s="119" t="s">
        <v>97</v>
      </c>
    </row>
    <row r="20" spans="1:10" x14ac:dyDescent="0.25">
      <c r="A20" s="57"/>
      <c r="B20" s="57"/>
      <c r="C20" s="57"/>
      <c r="D20" s="61"/>
      <c r="E20" s="61"/>
      <c r="F20" s="49">
        <v>0.1</v>
      </c>
      <c r="G20" s="49">
        <v>0.5</v>
      </c>
      <c r="H20" s="49">
        <v>33.200000000000003</v>
      </c>
      <c r="I20" s="108"/>
      <c r="J20" s="119"/>
    </row>
    <row r="21" spans="1:10" ht="14.45" x14ac:dyDescent="0.3">
      <c r="A21" s="51"/>
      <c r="B21" s="51"/>
      <c r="C21" s="51"/>
      <c r="D21" s="59"/>
      <c r="E21" s="59"/>
      <c r="F21" s="59"/>
      <c r="G21" s="59"/>
      <c r="H21" s="59"/>
      <c r="I21" s="109"/>
      <c r="J21" s="54"/>
    </row>
    <row r="22" spans="1:10" x14ac:dyDescent="0.25">
      <c r="A22" s="55"/>
      <c r="B22" s="55" t="s">
        <v>125</v>
      </c>
      <c r="C22" s="45" t="s">
        <v>20</v>
      </c>
      <c r="D22" s="45"/>
      <c r="E22" s="45"/>
      <c r="F22" s="60">
        <v>45.3</v>
      </c>
      <c r="G22" s="60">
        <v>7.1</v>
      </c>
      <c r="H22" s="60">
        <v>135</v>
      </c>
      <c r="I22" s="47" t="s">
        <v>28</v>
      </c>
      <c r="J22" s="119"/>
    </row>
    <row r="23" spans="1:10" x14ac:dyDescent="0.25">
      <c r="A23" s="57"/>
      <c r="B23" s="57"/>
      <c r="C23" s="57"/>
      <c r="D23" s="61"/>
      <c r="E23" s="61"/>
      <c r="F23" s="49">
        <v>0.3</v>
      </c>
      <c r="G23" s="49">
        <v>0.8</v>
      </c>
      <c r="H23" s="49">
        <v>37.4</v>
      </c>
      <c r="I23" s="108"/>
      <c r="J23" s="119"/>
    </row>
    <row r="24" spans="1:10" ht="14.45" x14ac:dyDescent="0.3">
      <c r="A24" s="51"/>
      <c r="B24" s="51"/>
      <c r="C24" s="51"/>
      <c r="D24" s="59"/>
      <c r="E24" s="59"/>
      <c r="F24" s="59"/>
      <c r="G24" s="59"/>
      <c r="H24" s="59"/>
      <c r="I24" s="109"/>
      <c r="J24" s="54"/>
    </row>
    <row r="25" spans="1:10" x14ac:dyDescent="0.25">
      <c r="A25" s="55"/>
      <c r="B25" s="55" t="s">
        <v>126</v>
      </c>
      <c r="C25" s="45" t="s">
        <v>20</v>
      </c>
      <c r="D25" s="45"/>
      <c r="E25" s="45"/>
      <c r="F25" s="60">
        <v>49.5</v>
      </c>
      <c r="G25" s="60">
        <v>6.1</v>
      </c>
      <c r="H25" s="60">
        <v>100.3</v>
      </c>
      <c r="I25" s="47" t="s">
        <v>95</v>
      </c>
      <c r="J25" s="119"/>
    </row>
    <row r="26" spans="1:10" x14ac:dyDescent="0.25">
      <c r="A26" s="57"/>
      <c r="B26" s="57"/>
      <c r="C26" s="57"/>
      <c r="D26" s="61"/>
      <c r="E26" s="61"/>
      <c r="F26" s="49">
        <v>0.5</v>
      </c>
      <c r="G26" s="49">
        <v>0.5</v>
      </c>
      <c r="H26" s="49">
        <v>30.8</v>
      </c>
      <c r="I26" s="108"/>
      <c r="J26" s="119"/>
    </row>
    <row r="27" spans="1:10" ht="14.45" x14ac:dyDescent="0.3">
      <c r="A27" s="51"/>
      <c r="B27" s="51"/>
      <c r="C27" s="51"/>
      <c r="D27" s="59"/>
      <c r="E27" s="59"/>
      <c r="F27" s="59"/>
      <c r="G27" s="59"/>
      <c r="H27" s="59"/>
      <c r="I27" s="109"/>
      <c r="J27" s="54"/>
    </row>
    <row r="28" spans="1:10" x14ac:dyDescent="0.25">
      <c r="A28" s="55"/>
      <c r="B28" s="55">
        <v>139</v>
      </c>
      <c r="C28" s="45" t="s">
        <v>20</v>
      </c>
      <c r="D28" s="60"/>
      <c r="E28" s="60"/>
      <c r="F28" s="60">
        <v>48.3</v>
      </c>
      <c r="G28" s="60">
        <v>7.4</v>
      </c>
      <c r="H28" s="60">
        <v>111.4</v>
      </c>
      <c r="I28" s="65" t="s">
        <v>28</v>
      </c>
      <c r="J28" s="119"/>
    </row>
    <row r="29" spans="1:10" x14ac:dyDescent="0.25">
      <c r="A29" s="57"/>
      <c r="B29" s="57"/>
      <c r="C29" s="57"/>
      <c r="D29" s="61"/>
      <c r="E29" s="61"/>
      <c r="F29" s="49">
        <v>0.2</v>
      </c>
      <c r="G29" s="49">
        <v>0.2</v>
      </c>
      <c r="H29" s="49">
        <v>20.8</v>
      </c>
      <c r="I29" s="108"/>
      <c r="J29" s="119"/>
    </row>
    <row r="30" spans="1:10" ht="14.45" x14ac:dyDescent="0.3">
      <c r="A30" s="51"/>
      <c r="B30" s="51"/>
      <c r="C30" s="51"/>
      <c r="D30" s="59"/>
      <c r="E30" s="59"/>
      <c r="F30" s="59"/>
      <c r="G30" s="59"/>
      <c r="H30" s="59"/>
      <c r="I30" s="109"/>
      <c r="J30" s="54"/>
    </row>
    <row r="31" spans="1:10" x14ac:dyDescent="0.25">
      <c r="A31" s="55"/>
      <c r="B31" s="55">
        <v>140</v>
      </c>
      <c r="C31" s="45" t="s">
        <v>20</v>
      </c>
      <c r="D31" s="45"/>
      <c r="E31" s="45"/>
      <c r="F31" s="60">
        <v>47.3</v>
      </c>
      <c r="G31" s="60">
        <v>7.1</v>
      </c>
      <c r="H31" s="60">
        <v>176</v>
      </c>
      <c r="I31" s="65" t="s">
        <v>28</v>
      </c>
      <c r="J31" s="119" t="s">
        <v>33</v>
      </c>
    </row>
    <row r="32" spans="1:10" x14ac:dyDescent="0.25">
      <c r="A32" s="57"/>
      <c r="B32" s="57"/>
      <c r="C32" s="57"/>
      <c r="D32" s="61"/>
      <c r="E32" s="61"/>
      <c r="F32" s="49">
        <v>0.4</v>
      </c>
      <c r="G32" s="49">
        <v>0.3</v>
      </c>
      <c r="H32" s="49">
        <v>51.3</v>
      </c>
      <c r="I32" s="108"/>
      <c r="J32" s="119"/>
    </row>
    <row r="33" spans="1:10" ht="14.45" x14ac:dyDescent="0.3">
      <c r="A33" s="51"/>
      <c r="B33" s="51"/>
      <c r="C33" s="51"/>
      <c r="D33" s="59"/>
      <c r="E33" s="59"/>
      <c r="F33" s="59"/>
      <c r="G33" s="59"/>
      <c r="H33" s="59"/>
      <c r="I33" s="109"/>
      <c r="J33" s="54"/>
    </row>
    <row r="34" spans="1:10" x14ac:dyDescent="0.25">
      <c r="A34" s="55" t="s">
        <v>47</v>
      </c>
      <c r="B34" s="55">
        <v>141</v>
      </c>
      <c r="C34" s="45" t="s">
        <v>20</v>
      </c>
      <c r="D34" s="45"/>
      <c r="E34" s="45"/>
      <c r="F34" s="60">
        <v>47.3</v>
      </c>
      <c r="G34" s="60">
        <v>4.5</v>
      </c>
      <c r="H34" s="60">
        <v>80.3</v>
      </c>
      <c r="I34" s="65" t="s">
        <v>28</v>
      </c>
      <c r="J34" s="119"/>
    </row>
    <row r="35" spans="1:10" x14ac:dyDescent="0.25">
      <c r="A35" s="57"/>
      <c r="B35" s="57"/>
      <c r="C35" s="57"/>
      <c r="D35" s="61"/>
      <c r="E35" s="61"/>
      <c r="F35" s="49">
        <v>0</v>
      </c>
      <c r="G35" s="49">
        <v>0.4</v>
      </c>
      <c r="H35" s="49">
        <v>5.8</v>
      </c>
      <c r="I35" s="108"/>
      <c r="J35" s="119"/>
    </row>
    <row r="36" spans="1:10" ht="14.45" x14ac:dyDescent="0.3">
      <c r="A36" s="51"/>
      <c r="B36" s="51"/>
      <c r="C36" s="51"/>
      <c r="D36" s="59"/>
      <c r="E36" s="59"/>
      <c r="F36" s="59"/>
      <c r="G36" s="59"/>
      <c r="H36" s="59"/>
      <c r="I36" s="109"/>
      <c r="J36" s="54"/>
    </row>
    <row r="37" spans="1:10" x14ac:dyDescent="0.25">
      <c r="A37" s="55" t="s">
        <v>64</v>
      </c>
      <c r="B37" s="55">
        <v>142</v>
      </c>
      <c r="C37" s="45" t="s">
        <v>20</v>
      </c>
      <c r="D37" s="45"/>
      <c r="E37" s="45"/>
      <c r="F37" s="60">
        <v>46.3</v>
      </c>
      <c r="G37" s="60">
        <v>6.1</v>
      </c>
      <c r="H37" s="60">
        <v>83.2</v>
      </c>
      <c r="I37" s="65" t="s">
        <v>28</v>
      </c>
      <c r="J37" s="119"/>
    </row>
    <row r="38" spans="1:10" x14ac:dyDescent="0.25">
      <c r="A38" s="113"/>
      <c r="B38" s="113"/>
      <c r="C38" s="113"/>
      <c r="D38" s="114"/>
      <c r="E38" s="114"/>
      <c r="F38" s="115">
        <v>0.2</v>
      </c>
      <c r="G38" s="115">
        <v>0.4</v>
      </c>
      <c r="H38" s="115">
        <v>1.6</v>
      </c>
      <c r="I38" s="117"/>
      <c r="J38" s="120"/>
    </row>
  </sheetData>
  <mergeCells count="14">
    <mergeCell ref="J13:J14"/>
    <mergeCell ref="A1:H2"/>
    <mergeCell ref="I1:J2"/>
    <mergeCell ref="J4:J5"/>
    <mergeCell ref="J7:J8"/>
    <mergeCell ref="J10:J11"/>
    <mergeCell ref="J34:J35"/>
    <mergeCell ref="J37:J38"/>
    <mergeCell ref="J16:J17"/>
    <mergeCell ref="J19:J20"/>
    <mergeCell ref="J22:J23"/>
    <mergeCell ref="J25:J26"/>
    <mergeCell ref="J28:J29"/>
    <mergeCell ref="J31:J3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31" workbookViewId="0">
      <selection activeCell="E41" sqref="E41"/>
    </sheetView>
  </sheetViews>
  <sheetFormatPr defaultRowHeight="15" x14ac:dyDescent="0.25"/>
  <cols>
    <col min="1" max="3" width="9.7109375" customWidth="1"/>
    <col min="4" max="8" width="9.7109375" style="15" customWidth="1"/>
    <col min="9" max="9" width="40.7109375" customWidth="1"/>
    <col min="10" max="10" width="72.42578125" customWidth="1"/>
  </cols>
  <sheetData>
    <row r="1" spans="1:10" ht="15.75" thickBot="1" x14ac:dyDescent="0.3">
      <c r="A1" s="28" t="s">
        <v>10</v>
      </c>
      <c r="B1" s="28" t="s">
        <v>0</v>
      </c>
      <c r="C1" s="28" t="s">
        <v>1</v>
      </c>
      <c r="D1" s="28" t="s">
        <v>6</v>
      </c>
      <c r="E1" s="28" t="s">
        <v>7</v>
      </c>
      <c r="F1" s="28" t="s">
        <v>2</v>
      </c>
      <c r="G1" s="28" t="s">
        <v>8</v>
      </c>
      <c r="H1" s="29" t="s">
        <v>9</v>
      </c>
      <c r="I1" s="29" t="s">
        <v>3</v>
      </c>
      <c r="J1" s="72" t="s">
        <v>4</v>
      </c>
    </row>
    <row r="2" spans="1:10" ht="14.45" x14ac:dyDescent="0.3">
      <c r="A2" s="19" t="s">
        <v>100</v>
      </c>
      <c r="B2" s="19">
        <v>161</v>
      </c>
      <c r="C2" s="17" t="s">
        <v>20</v>
      </c>
      <c r="D2" s="24"/>
      <c r="E2" s="24"/>
      <c r="F2" s="24">
        <v>46.7</v>
      </c>
      <c r="G2" s="24">
        <v>5.4</v>
      </c>
      <c r="H2" s="24">
        <v>80.599999999999994</v>
      </c>
      <c r="I2" s="73"/>
      <c r="J2" s="79"/>
    </row>
    <row r="3" spans="1:10" ht="14.45" x14ac:dyDescent="0.3">
      <c r="A3" s="20"/>
      <c r="B3" s="20"/>
      <c r="C3" s="17"/>
      <c r="D3" s="24"/>
      <c r="E3" s="24"/>
      <c r="F3" s="24">
        <v>46.2</v>
      </c>
      <c r="G3" s="24">
        <v>5.7</v>
      </c>
      <c r="H3" s="24">
        <v>92</v>
      </c>
      <c r="I3" s="73"/>
      <c r="J3" s="18"/>
    </row>
    <row r="4" spans="1:10" ht="14.45" x14ac:dyDescent="0.3">
      <c r="A4" s="20"/>
      <c r="B4" s="20"/>
      <c r="C4" s="17"/>
      <c r="D4" s="24"/>
      <c r="E4" s="24"/>
      <c r="F4" s="24">
        <v>46.2</v>
      </c>
      <c r="G4" s="24">
        <v>6</v>
      </c>
      <c r="H4" s="24">
        <v>81.5</v>
      </c>
      <c r="I4" s="73"/>
      <c r="J4" s="18"/>
    </row>
    <row r="5" spans="1:10" ht="14.45" x14ac:dyDescent="0.3">
      <c r="A5" s="21"/>
      <c r="B5" s="21"/>
      <c r="C5" s="23"/>
      <c r="D5" s="32" t="e">
        <f>AVERAGE(D2:D4)</f>
        <v>#DIV/0!</v>
      </c>
      <c r="E5" s="32" t="e">
        <f>AVERAGE(E2:E4)</f>
        <v>#DIV/0!</v>
      </c>
      <c r="F5" s="32">
        <f>AVERAGE(F2:F4)</f>
        <v>46.366666666666674</v>
      </c>
      <c r="G5" s="32">
        <f>AVERAGE(G2:G4)</f>
        <v>5.7</v>
      </c>
      <c r="H5" s="32">
        <f>AVERAGE(H2:H4)</f>
        <v>84.7</v>
      </c>
      <c r="I5" s="31" t="s">
        <v>28</v>
      </c>
      <c r="J5" s="80"/>
    </row>
    <row r="6" spans="1:10" ht="14.45" x14ac:dyDescent="0.3">
      <c r="A6" s="21"/>
      <c r="B6" s="21"/>
      <c r="C6" s="23"/>
      <c r="D6" s="32" t="e">
        <f>AVEDEV(D2:D4)</f>
        <v>#NUM!</v>
      </c>
      <c r="E6" s="32" t="e">
        <f>AVEDEV(E2:E4)</f>
        <v>#NUM!</v>
      </c>
      <c r="F6" s="32">
        <f>AVEDEV(F2:F4)</f>
        <v>0.22222222222222379</v>
      </c>
      <c r="G6" s="32">
        <f>AVEDEV(G2:G4)</f>
        <v>0.19999999999999987</v>
      </c>
      <c r="H6" s="32">
        <f>AVEDEV(H2:H4)</f>
        <v>4.8666666666666698</v>
      </c>
      <c r="I6" s="74"/>
      <c r="J6" s="80"/>
    </row>
    <row r="7" spans="1:10" ht="14.45" x14ac:dyDescent="0.3">
      <c r="A7" s="22" t="s">
        <v>23</v>
      </c>
      <c r="B7" s="22">
        <v>162</v>
      </c>
      <c r="C7" s="17" t="s">
        <v>20</v>
      </c>
      <c r="D7" s="22"/>
      <c r="E7" s="22"/>
      <c r="F7" s="22">
        <v>48.4</v>
      </c>
      <c r="G7" s="22">
        <v>6.8</v>
      </c>
      <c r="H7" s="82">
        <v>77</v>
      </c>
      <c r="I7" s="75"/>
      <c r="J7" s="18"/>
    </row>
    <row r="8" spans="1:10" ht="14.45" x14ac:dyDescent="0.3">
      <c r="A8" s="22"/>
      <c r="B8" s="22"/>
      <c r="C8" s="17"/>
      <c r="D8" s="24"/>
      <c r="E8" s="24"/>
      <c r="F8" s="24">
        <v>49</v>
      </c>
      <c r="G8" s="24">
        <v>6.6</v>
      </c>
      <c r="H8" s="24">
        <v>166.2</v>
      </c>
      <c r="I8" s="76"/>
      <c r="J8" s="18" t="s">
        <v>5</v>
      </c>
    </row>
    <row r="9" spans="1:10" ht="14.45" x14ac:dyDescent="0.3">
      <c r="A9" s="20"/>
      <c r="B9" s="20"/>
      <c r="C9" s="17"/>
      <c r="D9" s="24"/>
      <c r="E9" s="24"/>
      <c r="F9" s="24">
        <v>49.3</v>
      </c>
      <c r="G9" s="24">
        <v>6.8</v>
      </c>
      <c r="H9" s="24">
        <v>78.400000000000006</v>
      </c>
      <c r="I9" s="76"/>
      <c r="J9" s="18"/>
    </row>
    <row r="10" spans="1:10" ht="14.45" x14ac:dyDescent="0.3">
      <c r="A10" s="21"/>
      <c r="B10" s="21"/>
      <c r="C10" s="23"/>
      <c r="D10" s="32" t="e">
        <f>AVERAGE(D7:D9)</f>
        <v>#DIV/0!</v>
      </c>
      <c r="E10" s="32" t="e">
        <f>AVERAGE(E7:E9)</f>
        <v>#DIV/0!</v>
      </c>
      <c r="F10" s="32">
        <f>AVERAGE(F7:F9)</f>
        <v>48.9</v>
      </c>
      <c r="G10" s="32">
        <f>AVERAGE(G7:G9)</f>
        <v>6.7333333333333334</v>
      </c>
      <c r="H10" s="32">
        <f>AVERAGE(H7:H9)</f>
        <v>107.2</v>
      </c>
      <c r="I10" s="31" t="s">
        <v>95</v>
      </c>
      <c r="J10" s="80"/>
    </row>
    <row r="11" spans="1:10" ht="14.45" x14ac:dyDescent="0.3">
      <c r="A11" s="21"/>
      <c r="B11" s="21"/>
      <c r="C11" s="23"/>
      <c r="D11" s="32" t="e">
        <f>AVEDEV(D7:D9)</f>
        <v>#NUM!</v>
      </c>
      <c r="E11" s="32" t="e">
        <f>AVEDEV(E7:E9)</f>
        <v>#NUM!</v>
      </c>
      <c r="F11" s="32">
        <f>AVEDEV(F7:F9)</f>
        <v>0.33333333333333331</v>
      </c>
      <c r="G11" s="32">
        <f>AVEDEV(G7:G9)</f>
        <v>8.8888888888888865E-2</v>
      </c>
      <c r="H11" s="32">
        <f>AVEDEV(H7:H9)</f>
        <v>39.333333333333329</v>
      </c>
      <c r="I11" s="74"/>
      <c r="J11" s="80"/>
    </row>
    <row r="12" spans="1:10" ht="14.45" x14ac:dyDescent="0.3">
      <c r="A12" s="22" t="s">
        <v>22</v>
      </c>
      <c r="B12" s="22">
        <v>163</v>
      </c>
      <c r="C12" s="17" t="s">
        <v>20</v>
      </c>
      <c r="D12" s="22"/>
      <c r="E12" s="22"/>
      <c r="F12" s="22">
        <v>50.4</v>
      </c>
      <c r="G12" s="22">
        <v>5.0999999999999996</v>
      </c>
      <c r="H12" s="82">
        <v>94.6</v>
      </c>
      <c r="I12" s="75"/>
      <c r="J12" s="18"/>
    </row>
    <row r="13" spans="1:10" ht="14.45" x14ac:dyDescent="0.3">
      <c r="A13" s="22"/>
      <c r="B13" s="22"/>
      <c r="C13" s="17"/>
      <c r="D13" s="24"/>
      <c r="E13" s="24"/>
      <c r="F13" s="24">
        <v>49</v>
      </c>
      <c r="G13" s="24">
        <v>5.2</v>
      </c>
      <c r="H13" s="24">
        <v>91</v>
      </c>
      <c r="I13" s="76"/>
      <c r="J13" s="18"/>
    </row>
    <row r="14" spans="1:10" ht="14.45" x14ac:dyDescent="0.3">
      <c r="A14" s="20"/>
      <c r="B14" s="20"/>
      <c r="C14" s="17"/>
      <c r="D14" s="24"/>
      <c r="E14" s="24"/>
      <c r="F14" s="24">
        <v>47.6</v>
      </c>
      <c r="G14" s="24">
        <v>5.5</v>
      </c>
      <c r="H14" s="24">
        <v>87.3</v>
      </c>
      <c r="I14" s="76"/>
      <c r="J14" s="18"/>
    </row>
    <row r="15" spans="1:10" ht="14.45" x14ac:dyDescent="0.3">
      <c r="A15" s="21"/>
      <c r="B15" s="21"/>
      <c r="C15" s="23"/>
      <c r="D15" s="32" t="e">
        <f>AVERAGE(D12:D14)</f>
        <v>#DIV/0!</v>
      </c>
      <c r="E15" s="32" t="e">
        <f>AVERAGE(E12:E14)</f>
        <v>#DIV/0!</v>
      </c>
      <c r="F15" s="32">
        <f>AVERAGE(F12:F14)</f>
        <v>49</v>
      </c>
      <c r="G15" s="32">
        <f>AVERAGE(G12:G14)</f>
        <v>5.2666666666666666</v>
      </c>
      <c r="H15" s="32">
        <f>AVERAGE(H12:H14)</f>
        <v>90.966666666666654</v>
      </c>
      <c r="I15" s="31" t="s">
        <v>95</v>
      </c>
      <c r="J15" s="80"/>
    </row>
    <row r="16" spans="1:10" ht="14.45" x14ac:dyDescent="0.3">
      <c r="A16" s="21"/>
      <c r="B16" s="21"/>
      <c r="C16" s="23"/>
      <c r="D16" s="32" t="e">
        <f>AVEDEV(D12:D14)</f>
        <v>#NUM!</v>
      </c>
      <c r="E16" s="32" t="e">
        <f>AVEDEV(E12:E14)</f>
        <v>#NUM!</v>
      </c>
      <c r="F16" s="32">
        <f>AVEDEV(F12:F14)</f>
        <v>0.93333333333333235</v>
      </c>
      <c r="G16" s="32">
        <f>AVEDEV(G12:G14)</f>
        <v>0.15555555555555559</v>
      </c>
      <c r="H16" s="32">
        <f>AVEDEV(H12:H14)</f>
        <v>2.4444444444444478</v>
      </c>
      <c r="I16" s="74"/>
      <c r="J16" s="80"/>
    </row>
    <row r="17" spans="1:10" ht="14.45" x14ac:dyDescent="0.3">
      <c r="A17" s="22" t="s">
        <v>11</v>
      </c>
      <c r="B17" s="22">
        <v>164</v>
      </c>
      <c r="C17" s="18" t="s">
        <v>15</v>
      </c>
      <c r="D17" s="22">
        <v>123</v>
      </c>
      <c r="E17" s="22">
        <v>20</v>
      </c>
      <c r="F17" s="22">
        <v>46.9</v>
      </c>
      <c r="G17" s="22">
        <v>4.8</v>
      </c>
      <c r="H17" s="82">
        <v>83.9</v>
      </c>
      <c r="I17" s="75"/>
      <c r="J17" s="18"/>
    </row>
    <row r="18" spans="1:10" ht="14.45" x14ac:dyDescent="0.3">
      <c r="A18" s="22"/>
      <c r="B18" s="22"/>
      <c r="C18" s="17"/>
      <c r="D18" s="24">
        <v>126</v>
      </c>
      <c r="E18" s="24">
        <v>19</v>
      </c>
      <c r="F18" s="24">
        <v>45.4</v>
      </c>
      <c r="G18" s="24">
        <v>5.7</v>
      </c>
      <c r="H18" s="24">
        <v>62.7</v>
      </c>
      <c r="I18" s="76"/>
      <c r="J18" s="18"/>
    </row>
    <row r="19" spans="1:10" ht="14.45" x14ac:dyDescent="0.3">
      <c r="A19" s="20"/>
      <c r="B19" s="20"/>
      <c r="C19" s="17"/>
      <c r="D19" s="24">
        <v>121</v>
      </c>
      <c r="E19" s="24">
        <v>18</v>
      </c>
      <c r="F19" s="24">
        <v>45.9</v>
      </c>
      <c r="G19" s="24">
        <v>5.5</v>
      </c>
      <c r="H19" s="24">
        <v>67.599999999999994</v>
      </c>
      <c r="I19" s="76"/>
      <c r="J19" s="18"/>
    </row>
    <row r="20" spans="1:10" ht="14.45" x14ac:dyDescent="0.3">
      <c r="A20" s="21"/>
      <c r="B20" s="21"/>
      <c r="C20" s="23"/>
      <c r="D20" s="32">
        <f>AVERAGE(D17:D19)</f>
        <v>123.33333333333333</v>
      </c>
      <c r="E20" s="32">
        <f>AVERAGE(E17:E19)</f>
        <v>19</v>
      </c>
      <c r="F20" s="32">
        <f>AVERAGE(F17:F19)</f>
        <v>46.066666666666663</v>
      </c>
      <c r="G20" s="32">
        <f>AVERAGE(G17:G19)</f>
        <v>5.333333333333333</v>
      </c>
      <c r="H20" s="32">
        <f>AVERAGE(H17:H19)</f>
        <v>71.400000000000006</v>
      </c>
      <c r="I20" s="31" t="s">
        <v>62</v>
      </c>
      <c r="J20" s="80"/>
    </row>
    <row r="21" spans="1:10" ht="14.45" x14ac:dyDescent="0.3">
      <c r="A21" s="21"/>
      <c r="B21" s="21"/>
      <c r="C21" s="23"/>
      <c r="D21" s="32">
        <f>AVEDEV(D17:D19)</f>
        <v>1.7777777777777761</v>
      </c>
      <c r="E21" s="32">
        <f>AVEDEV(E17:E19)</f>
        <v>0.66666666666666663</v>
      </c>
      <c r="F21" s="32">
        <f>AVEDEV(F17:F19)</f>
        <v>0.5555555555555548</v>
      </c>
      <c r="G21" s="32">
        <f>AVEDEV(G17:G19)</f>
        <v>0.35555555555555579</v>
      </c>
      <c r="H21" s="32">
        <f>AVEDEV(H17:H19)</f>
        <v>8.3333333333333375</v>
      </c>
      <c r="I21" s="74"/>
      <c r="J21" s="80"/>
    </row>
    <row r="22" spans="1:10" ht="14.45" x14ac:dyDescent="0.3">
      <c r="A22" s="19" t="s">
        <v>101</v>
      </c>
      <c r="B22" s="19">
        <v>165</v>
      </c>
      <c r="C22" s="17" t="s">
        <v>20</v>
      </c>
      <c r="D22" s="19"/>
      <c r="E22" s="19"/>
      <c r="F22" s="19">
        <v>48.1</v>
      </c>
      <c r="G22" s="19">
        <v>7.9</v>
      </c>
      <c r="H22" s="33">
        <v>184</v>
      </c>
      <c r="I22" s="77"/>
      <c r="J22" s="18"/>
    </row>
    <row r="23" spans="1:10" ht="14.45" x14ac:dyDescent="0.3">
      <c r="A23" s="19"/>
      <c r="B23" s="19"/>
      <c r="C23" s="17"/>
      <c r="D23" s="33"/>
      <c r="E23" s="33"/>
      <c r="F23" s="33">
        <v>49.1</v>
      </c>
      <c r="G23" s="33">
        <v>7.7</v>
      </c>
      <c r="H23" s="83">
        <v>81</v>
      </c>
      <c r="I23" s="78"/>
      <c r="J23" s="18"/>
    </row>
    <row r="24" spans="1:10" ht="14.45" x14ac:dyDescent="0.3">
      <c r="A24" s="20"/>
      <c r="B24" s="20"/>
      <c r="C24" s="17"/>
      <c r="D24" s="33"/>
      <c r="E24" s="33"/>
      <c r="F24" s="33">
        <v>48.5</v>
      </c>
      <c r="G24" s="33">
        <v>8.1999999999999993</v>
      </c>
      <c r="H24" s="83">
        <v>183</v>
      </c>
      <c r="I24" s="78"/>
      <c r="J24" s="18"/>
    </row>
    <row r="25" spans="1:10" ht="14.45" x14ac:dyDescent="0.3">
      <c r="A25" s="21"/>
      <c r="B25" s="21"/>
      <c r="C25" s="23"/>
      <c r="D25" s="32" t="e">
        <f t="shared" ref="D25:E25" si="0">AVERAGE(D22:D24)</f>
        <v>#DIV/0!</v>
      </c>
      <c r="E25" s="32" t="e">
        <f t="shared" si="0"/>
        <v>#DIV/0!</v>
      </c>
      <c r="F25" s="32">
        <f>AVERAGE(F22:F24)</f>
        <v>48.566666666666663</v>
      </c>
      <c r="G25" s="32">
        <f t="shared" ref="G25:H25" si="1">AVERAGE(G22:G24)</f>
        <v>7.9333333333333336</v>
      </c>
      <c r="H25" s="32">
        <f t="shared" si="1"/>
        <v>149.33333333333334</v>
      </c>
      <c r="I25" s="31" t="s">
        <v>95</v>
      </c>
      <c r="J25" s="18"/>
    </row>
    <row r="26" spans="1:10" ht="14.45" x14ac:dyDescent="0.3">
      <c r="A26" s="21"/>
      <c r="B26" s="21"/>
      <c r="C26" s="23"/>
      <c r="D26" s="32" t="e">
        <f t="shared" ref="D26:E26" si="2">AVEDEV(D22:D24)</f>
        <v>#NUM!</v>
      </c>
      <c r="E26" s="32" t="e">
        <f t="shared" si="2"/>
        <v>#NUM!</v>
      </c>
      <c r="F26" s="32">
        <f>AVEDEV(F22:F24)</f>
        <v>0.35555555555555429</v>
      </c>
      <c r="G26" s="32">
        <f t="shared" ref="G26:H26" si="3">AVEDEV(G22:G24)</f>
        <v>0.17777777777777745</v>
      </c>
      <c r="H26" s="32">
        <f t="shared" si="3"/>
        <v>45.55555555555555</v>
      </c>
      <c r="I26" s="74"/>
      <c r="J26" s="18"/>
    </row>
    <row r="27" spans="1:10" ht="14.45" x14ac:dyDescent="0.3">
      <c r="A27" s="19" t="s">
        <v>50</v>
      </c>
      <c r="B27" s="19">
        <v>166</v>
      </c>
      <c r="C27" s="17" t="s">
        <v>20</v>
      </c>
      <c r="D27" s="19"/>
      <c r="E27" s="19"/>
      <c r="F27" s="19">
        <v>47.9</v>
      </c>
      <c r="G27" s="19">
        <v>5.8</v>
      </c>
      <c r="H27" s="33">
        <v>90.3</v>
      </c>
      <c r="I27" s="77"/>
      <c r="J27" s="18"/>
    </row>
    <row r="28" spans="1:10" ht="14.45" x14ac:dyDescent="0.3">
      <c r="A28" s="19"/>
      <c r="B28" s="19"/>
      <c r="C28" s="17"/>
      <c r="D28" s="33"/>
      <c r="E28" s="33"/>
      <c r="F28" s="33">
        <v>48.6</v>
      </c>
      <c r="G28" s="33">
        <v>6.4</v>
      </c>
      <c r="H28" s="83">
        <v>95.2</v>
      </c>
      <c r="I28" s="78"/>
      <c r="J28" s="18"/>
    </row>
    <row r="29" spans="1:10" ht="14.45" x14ac:dyDescent="0.3">
      <c r="A29" s="20"/>
      <c r="B29" s="20"/>
      <c r="C29" s="17"/>
      <c r="D29" s="33"/>
      <c r="E29" s="33"/>
      <c r="F29" s="33">
        <v>48.7</v>
      </c>
      <c r="G29" s="33">
        <v>5.6</v>
      </c>
      <c r="H29" s="83">
        <v>92.9</v>
      </c>
      <c r="I29" s="78"/>
      <c r="J29" s="18"/>
    </row>
    <row r="30" spans="1:10" ht="14.45" x14ac:dyDescent="0.3">
      <c r="A30" s="21"/>
      <c r="B30" s="21"/>
      <c r="C30" s="23"/>
      <c r="D30" s="32" t="e">
        <f>AVERAGE(D27:D29)</f>
        <v>#DIV/0!</v>
      </c>
      <c r="E30" s="32" t="e">
        <f>AVERAGE(E27:E29)</f>
        <v>#DIV/0!</v>
      </c>
      <c r="F30" s="32">
        <f>AVERAGE(F27:F29)</f>
        <v>48.4</v>
      </c>
      <c r="G30" s="32">
        <f>AVERAGE(G27:G29)</f>
        <v>5.9333333333333327</v>
      </c>
      <c r="H30" s="32">
        <f>AVERAGE(H27:H29)</f>
        <v>92.8</v>
      </c>
      <c r="I30" s="31" t="s">
        <v>95</v>
      </c>
      <c r="J30" s="18"/>
    </row>
    <row r="31" spans="1:10" ht="14.45" x14ac:dyDescent="0.3">
      <c r="A31" s="21"/>
      <c r="B31" s="21"/>
      <c r="C31" s="23"/>
      <c r="D31" s="32" t="e">
        <f>AVEDEV(D27:D29)</f>
        <v>#NUM!</v>
      </c>
      <c r="E31" s="32" t="e">
        <f>AVEDEV(E27:E29)</f>
        <v>#NUM!</v>
      </c>
      <c r="F31" s="32">
        <f>AVEDEV(F27:F29)</f>
        <v>0.3333333333333357</v>
      </c>
      <c r="G31" s="32">
        <f>AVEDEV(G27:G29)</f>
        <v>0.31111111111111117</v>
      </c>
      <c r="H31" s="32">
        <f>AVEDEV(H27:H29)</f>
        <v>1.6666666666666714</v>
      </c>
      <c r="I31" s="74"/>
      <c r="J31" s="18"/>
    </row>
    <row r="32" spans="1:10" ht="14.45" x14ac:dyDescent="0.3">
      <c r="A32" s="19"/>
      <c r="B32" s="19">
        <v>167</v>
      </c>
      <c r="C32" s="17" t="s">
        <v>20</v>
      </c>
      <c r="D32" s="19"/>
      <c r="E32" s="19"/>
      <c r="F32" s="19">
        <v>46.7</v>
      </c>
      <c r="G32" s="19">
        <v>6.2</v>
      </c>
      <c r="H32" s="33">
        <v>164</v>
      </c>
      <c r="I32" s="77"/>
      <c r="J32" s="18"/>
    </row>
    <row r="33" spans="1:10" ht="14.45" x14ac:dyDescent="0.3">
      <c r="A33" s="19"/>
      <c r="B33" s="19"/>
      <c r="C33" s="17"/>
      <c r="D33" s="33"/>
      <c r="E33" s="33"/>
      <c r="F33" s="33">
        <v>46.7</v>
      </c>
      <c r="G33" s="33">
        <v>6</v>
      </c>
      <c r="H33" s="83">
        <v>254</v>
      </c>
      <c r="I33" s="78"/>
      <c r="J33" s="18"/>
    </row>
    <row r="34" spans="1:10" ht="14.45" x14ac:dyDescent="0.3">
      <c r="A34" s="20"/>
      <c r="B34" s="20"/>
      <c r="C34" s="17"/>
      <c r="D34" s="33"/>
      <c r="E34" s="33"/>
      <c r="F34" s="33">
        <v>46.9</v>
      </c>
      <c r="G34" s="33">
        <v>5.8</v>
      </c>
      <c r="H34" s="83">
        <v>191</v>
      </c>
      <c r="I34" s="78"/>
      <c r="J34" s="18"/>
    </row>
    <row r="35" spans="1:10" ht="14.45" x14ac:dyDescent="0.3">
      <c r="A35" s="21"/>
      <c r="B35" s="21"/>
      <c r="C35" s="23"/>
      <c r="D35" s="32" t="e">
        <f>AVERAGE(D32:D34)</f>
        <v>#DIV/0!</v>
      </c>
      <c r="E35" s="32" t="e">
        <f>AVERAGE(E32:E34)</f>
        <v>#DIV/0!</v>
      </c>
      <c r="F35" s="32">
        <f>AVERAGE(F32:F34)</f>
        <v>46.766666666666673</v>
      </c>
      <c r="G35" s="32">
        <f>AVERAGE(G32:G34)</f>
        <v>6</v>
      </c>
      <c r="H35" s="32">
        <f>AVERAGE(H32:H34)</f>
        <v>203</v>
      </c>
      <c r="I35" s="31" t="s">
        <v>28</v>
      </c>
      <c r="J35" s="18"/>
    </row>
    <row r="36" spans="1:10" ht="14.45" x14ac:dyDescent="0.3">
      <c r="A36" s="21"/>
      <c r="B36" s="21"/>
      <c r="C36" s="23"/>
      <c r="D36" s="32" t="e">
        <f>AVEDEV(D32:D34)</f>
        <v>#NUM!</v>
      </c>
      <c r="E36" s="32" t="e">
        <f>AVEDEV(E32:E34)</f>
        <v>#NUM!</v>
      </c>
      <c r="F36" s="32">
        <f>AVEDEV(F32:F34)</f>
        <v>8.8888888888888573E-2</v>
      </c>
      <c r="G36" s="32">
        <f>AVEDEV(G32:G34)</f>
        <v>0.13333333333333344</v>
      </c>
      <c r="H36" s="32">
        <f>AVEDEV(H32:H34)</f>
        <v>34</v>
      </c>
      <c r="I36" s="74"/>
      <c r="J36" s="18"/>
    </row>
    <row r="37" spans="1:10" ht="14.45" x14ac:dyDescent="0.3">
      <c r="A37" s="19" t="s">
        <v>80</v>
      </c>
      <c r="B37" s="19">
        <v>168</v>
      </c>
      <c r="C37" s="17" t="s">
        <v>20</v>
      </c>
      <c r="D37" s="19"/>
      <c r="E37" s="19"/>
      <c r="F37" s="19">
        <v>49.2</v>
      </c>
      <c r="G37" s="19">
        <v>7.2</v>
      </c>
      <c r="H37" s="33">
        <v>88.4</v>
      </c>
      <c r="I37" s="77"/>
      <c r="J37" s="18"/>
    </row>
    <row r="38" spans="1:10" ht="14.45" x14ac:dyDescent="0.3">
      <c r="A38" s="19"/>
      <c r="B38" s="19"/>
      <c r="C38" s="17"/>
      <c r="D38" s="33"/>
      <c r="E38" s="33"/>
      <c r="F38" s="33">
        <v>49.2</v>
      </c>
      <c r="G38" s="33">
        <v>7.6</v>
      </c>
      <c r="H38" s="83">
        <v>138.19999999999999</v>
      </c>
      <c r="I38" s="78"/>
      <c r="J38" s="18"/>
    </row>
    <row r="39" spans="1:10" ht="14.45" x14ac:dyDescent="0.3">
      <c r="A39" s="20"/>
      <c r="B39" s="20"/>
      <c r="C39" s="17"/>
      <c r="D39" s="33"/>
      <c r="E39" s="33"/>
      <c r="F39" s="33">
        <v>49.2</v>
      </c>
      <c r="G39" s="33">
        <v>6.9</v>
      </c>
      <c r="H39" s="83">
        <v>108.4</v>
      </c>
      <c r="I39" s="78"/>
      <c r="J39" s="18"/>
    </row>
    <row r="40" spans="1:10" ht="14.45" x14ac:dyDescent="0.3">
      <c r="A40" s="21"/>
      <c r="B40" s="21"/>
      <c r="C40" s="23"/>
      <c r="D40" s="32" t="e">
        <f>AVERAGE(D37:D39)</f>
        <v>#DIV/0!</v>
      </c>
      <c r="E40" s="32" t="e">
        <f>AVERAGE(E37:E39)</f>
        <v>#DIV/0!</v>
      </c>
      <c r="F40" s="32">
        <f>AVERAGE(F37:F39)</f>
        <v>49.20000000000001</v>
      </c>
      <c r="G40" s="32">
        <f>AVERAGE(G37:G39)</f>
        <v>7.2333333333333343</v>
      </c>
      <c r="H40" s="32">
        <f>AVERAGE(H37:H39)</f>
        <v>111.66666666666667</v>
      </c>
      <c r="I40" s="31" t="s">
        <v>95</v>
      </c>
      <c r="J40" s="18"/>
    </row>
    <row r="41" spans="1:10" ht="14.45" x14ac:dyDescent="0.3">
      <c r="A41" s="21"/>
      <c r="B41" s="21"/>
      <c r="C41" s="23"/>
      <c r="D41" s="32" t="e">
        <f>AVEDEV(D37:D39)</f>
        <v>#NUM!</v>
      </c>
      <c r="E41" s="32" t="e">
        <f>AVEDEV(E37:E39)</f>
        <v>#NUM!</v>
      </c>
      <c r="F41" s="32">
        <f>AVEDEV(F37:F39)</f>
        <v>7.1054273576010019E-15</v>
      </c>
      <c r="G41" s="32">
        <f>AVEDEV(G37:G39)</f>
        <v>0.24444444444444446</v>
      </c>
      <c r="H41" s="32">
        <f>AVEDEV(H37:H39)</f>
        <v>17.688888888888883</v>
      </c>
      <c r="I41" s="74"/>
      <c r="J41" s="80"/>
    </row>
    <row r="42" spans="1:10" ht="14.45" x14ac:dyDescent="0.3">
      <c r="A42" s="19" t="s">
        <v>25</v>
      </c>
      <c r="B42" s="19">
        <v>169</v>
      </c>
      <c r="C42" s="16" t="s">
        <v>15</v>
      </c>
      <c r="D42" s="19">
        <v>106</v>
      </c>
      <c r="E42" s="19">
        <v>20</v>
      </c>
      <c r="F42" s="19">
        <v>36.6</v>
      </c>
      <c r="G42" s="19">
        <v>6</v>
      </c>
      <c r="H42" s="33">
        <v>72.3</v>
      </c>
      <c r="I42" s="77"/>
      <c r="J42" s="80"/>
    </row>
    <row r="43" spans="1:10" ht="14.45" x14ac:dyDescent="0.3">
      <c r="A43" s="19"/>
      <c r="B43" s="19"/>
      <c r="C43" s="17"/>
      <c r="D43" s="33">
        <v>103</v>
      </c>
      <c r="E43" s="33">
        <v>20</v>
      </c>
      <c r="F43" s="33">
        <v>34.200000000000003</v>
      </c>
      <c r="G43" s="33">
        <v>6.3</v>
      </c>
      <c r="H43" s="83">
        <v>104.4</v>
      </c>
      <c r="I43" s="78"/>
      <c r="J43" s="18"/>
    </row>
    <row r="44" spans="1:10" ht="14.45" x14ac:dyDescent="0.3">
      <c r="A44" s="20"/>
      <c r="B44" s="20"/>
      <c r="C44" s="17"/>
      <c r="D44" s="33">
        <v>109</v>
      </c>
      <c r="E44" s="33">
        <v>21</v>
      </c>
      <c r="F44" s="33">
        <v>33</v>
      </c>
      <c r="G44" s="33">
        <v>5.5</v>
      </c>
      <c r="H44" s="83">
        <v>86</v>
      </c>
      <c r="I44" s="78"/>
      <c r="J44" s="16"/>
    </row>
    <row r="45" spans="1:10" ht="14.45" x14ac:dyDescent="0.3">
      <c r="A45" s="21"/>
      <c r="B45" s="21"/>
      <c r="C45" s="23"/>
      <c r="D45" s="32">
        <f>AVERAGE(D42:D44)</f>
        <v>106</v>
      </c>
      <c r="E45" s="32">
        <f>AVERAGE(E42:E44)</f>
        <v>20.333333333333332</v>
      </c>
      <c r="F45" s="32">
        <f>AVERAGE(F42:F44)</f>
        <v>34.6</v>
      </c>
      <c r="G45" s="32">
        <f>AVERAGE(G42:G44)</f>
        <v>5.9333333333333336</v>
      </c>
      <c r="H45" s="32">
        <f>AVERAGE(H42:H44)</f>
        <v>87.566666666666663</v>
      </c>
      <c r="I45" s="31" t="s">
        <v>102</v>
      </c>
      <c r="J45" s="16"/>
    </row>
    <row r="46" spans="1:10" ht="14.45" x14ac:dyDescent="0.3">
      <c r="A46" s="21"/>
      <c r="B46" s="21"/>
      <c r="C46" s="23"/>
      <c r="D46" s="32">
        <f>AVEDEV(D42:D44)</f>
        <v>2</v>
      </c>
      <c r="E46" s="32">
        <f>AVEDEV(E42:E44)</f>
        <v>0.44444444444444403</v>
      </c>
      <c r="F46" s="32">
        <f>AVEDEV(F42:F44)</f>
        <v>1.3333333333333333</v>
      </c>
      <c r="G46" s="32">
        <f>AVEDEV(G42:G44)</f>
        <v>0.28888888888888875</v>
      </c>
      <c r="H46" s="32">
        <f>AVEDEV(H42:H44)</f>
        <v>11.222222222222223</v>
      </c>
      <c r="I46" s="74"/>
      <c r="J46" s="16"/>
    </row>
    <row r="47" spans="1:10" ht="14.45" x14ac:dyDescent="0.3">
      <c r="A47" s="19" t="s">
        <v>65</v>
      </c>
      <c r="B47" s="19">
        <v>170</v>
      </c>
      <c r="C47" s="16" t="s">
        <v>16</v>
      </c>
      <c r="D47" s="19"/>
      <c r="E47" s="19"/>
      <c r="F47" s="19">
        <v>31.1</v>
      </c>
      <c r="G47" s="19">
        <v>4.4000000000000004</v>
      </c>
      <c r="H47" s="33">
        <v>217</v>
      </c>
      <c r="I47" s="77"/>
      <c r="J47" s="16"/>
    </row>
    <row r="48" spans="1:10" ht="14.45" x14ac:dyDescent="0.3">
      <c r="A48" s="19"/>
      <c r="B48" s="19"/>
      <c r="C48" s="17"/>
      <c r="D48" s="33"/>
      <c r="E48" s="33"/>
      <c r="F48" s="33">
        <v>30.9</v>
      </c>
      <c r="G48" s="33">
        <v>4.5999999999999996</v>
      </c>
      <c r="H48" s="83">
        <v>227</v>
      </c>
      <c r="I48" s="78"/>
      <c r="J48" s="16"/>
    </row>
    <row r="49" spans="1:10" ht="14.45" x14ac:dyDescent="0.3">
      <c r="A49" s="20"/>
      <c r="B49" s="20"/>
      <c r="C49" s="17"/>
      <c r="D49" s="33"/>
      <c r="E49" s="33"/>
      <c r="F49" s="33">
        <v>31.1</v>
      </c>
      <c r="G49" s="33">
        <v>4.4000000000000004</v>
      </c>
      <c r="H49" s="83">
        <v>239</v>
      </c>
      <c r="I49" s="78"/>
      <c r="J49" s="16"/>
    </row>
    <row r="50" spans="1:10" x14ac:dyDescent="0.25">
      <c r="A50" s="21"/>
      <c r="B50" s="21"/>
      <c r="C50" s="23"/>
      <c r="D50" s="32" t="e">
        <f>AVERAGE(D47:D49)</f>
        <v>#DIV/0!</v>
      </c>
      <c r="E50" s="32" t="e">
        <f>AVERAGE(E47:E49)</f>
        <v>#DIV/0!</v>
      </c>
      <c r="F50" s="32">
        <f>AVERAGE(F47:F49)</f>
        <v>31.033333333333331</v>
      </c>
      <c r="G50" s="32">
        <f>AVERAGE(G47:G49)</f>
        <v>4.4666666666666668</v>
      </c>
      <c r="H50" s="32">
        <f>AVERAGE(H47:H49)</f>
        <v>227.66666666666666</v>
      </c>
      <c r="I50" s="91" t="s">
        <v>103</v>
      </c>
      <c r="J50" s="81" t="s">
        <v>104</v>
      </c>
    </row>
    <row r="51" spans="1:10" thickBot="1" x14ac:dyDescent="0.35">
      <c r="A51" s="92"/>
      <c r="B51" s="92"/>
      <c r="C51" s="93"/>
      <c r="D51" s="95" t="e">
        <f>AVEDEV(D47:D49)</f>
        <v>#NUM!</v>
      </c>
      <c r="E51" s="95" t="e">
        <f>AVEDEV(E47:E49)</f>
        <v>#NUM!</v>
      </c>
      <c r="F51" s="95">
        <f>AVEDEV(F47:F49)</f>
        <v>8.8888888888890946E-2</v>
      </c>
      <c r="G51" s="95">
        <f>AVEDEV(G47:G49)</f>
        <v>8.8888888888888573E-2</v>
      </c>
      <c r="H51" s="95">
        <f>AVEDEV(H47:H49)</f>
        <v>7.5555555555555527</v>
      </c>
      <c r="I51" s="96"/>
      <c r="J51" s="90" t="s">
        <v>105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I37" sqref="I37"/>
    </sheetView>
  </sheetViews>
  <sheetFormatPr defaultRowHeight="15" x14ac:dyDescent="0.25"/>
  <cols>
    <col min="1" max="8" width="8.7109375" customWidth="1"/>
    <col min="9" max="9" width="40.7109375" customWidth="1"/>
    <col min="10" max="10" width="50.7109375" customWidth="1"/>
  </cols>
  <sheetData>
    <row r="1" spans="1:10" x14ac:dyDescent="0.25">
      <c r="A1" s="121" t="s">
        <v>106</v>
      </c>
      <c r="B1" s="122"/>
      <c r="C1" s="122"/>
      <c r="D1" s="122"/>
      <c r="E1" s="122"/>
      <c r="F1" s="122"/>
      <c r="G1" s="122"/>
      <c r="H1" s="122"/>
      <c r="I1" s="122" t="s">
        <v>112</v>
      </c>
      <c r="J1" s="125"/>
    </row>
    <row r="2" spans="1:10" x14ac:dyDescent="0.25">
      <c r="A2" s="123"/>
      <c r="B2" s="124"/>
      <c r="C2" s="124"/>
      <c r="D2" s="124"/>
      <c r="E2" s="124"/>
      <c r="F2" s="124"/>
      <c r="G2" s="124"/>
      <c r="H2" s="124"/>
      <c r="I2" s="124"/>
      <c r="J2" s="126"/>
    </row>
    <row r="3" spans="1:10" x14ac:dyDescent="0.25">
      <c r="A3" s="37" t="s">
        <v>10</v>
      </c>
      <c r="B3" s="37" t="s">
        <v>0</v>
      </c>
      <c r="C3" s="37" t="s">
        <v>1</v>
      </c>
      <c r="D3" s="38" t="s">
        <v>6</v>
      </c>
      <c r="E3" s="39" t="s">
        <v>7</v>
      </c>
      <c r="F3" s="38" t="s">
        <v>2</v>
      </c>
      <c r="G3" s="38" t="s">
        <v>8</v>
      </c>
      <c r="H3" s="40" t="s">
        <v>9</v>
      </c>
      <c r="I3" s="41" t="s">
        <v>3</v>
      </c>
      <c r="J3" s="42" t="s">
        <v>4</v>
      </c>
    </row>
    <row r="4" spans="1:10" x14ac:dyDescent="0.25">
      <c r="A4" s="43" t="s">
        <v>100</v>
      </c>
      <c r="B4" s="43">
        <v>161</v>
      </c>
      <c r="C4" s="44" t="s">
        <v>20</v>
      </c>
      <c r="D4" s="45"/>
      <c r="E4" s="45"/>
      <c r="F4" s="46">
        <v>46.4</v>
      </c>
      <c r="G4" s="46">
        <v>5.7</v>
      </c>
      <c r="H4" s="46">
        <v>84.7</v>
      </c>
      <c r="I4" s="110" t="s">
        <v>28</v>
      </c>
      <c r="J4" s="127"/>
    </row>
    <row r="5" spans="1:10" x14ac:dyDescent="0.25">
      <c r="A5" s="48"/>
      <c r="B5" s="48"/>
      <c r="C5" s="48"/>
      <c r="D5" s="48"/>
      <c r="E5" s="48"/>
      <c r="F5" s="49">
        <v>0.2</v>
      </c>
      <c r="G5" s="49">
        <v>0.2</v>
      </c>
      <c r="H5" s="49">
        <v>4.9000000000000004</v>
      </c>
      <c r="I5" s="111"/>
      <c r="J5" s="119"/>
    </row>
    <row r="6" spans="1:10" ht="14.45" x14ac:dyDescent="0.3">
      <c r="A6" s="51"/>
      <c r="B6" s="51"/>
      <c r="C6" s="51"/>
      <c r="D6" s="52"/>
      <c r="E6" s="52"/>
      <c r="F6" s="52"/>
      <c r="G6" s="52"/>
      <c r="H6" s="52"/>
      <c r="I6" s="53"/>
      <c r="J6" s="54"/>
    </row>
    <row r="7" spans="1:10" x14ac:dyDescent="0.25">
      <c r="A7" s="55" t="s">
        <v>23</v>
      </c>
      <c r="B7" s="55">
        <v>162</v>
      </c>
      <c r="C7" s="45" t="s">
        <v>20</v>
      </c>
      <c r="D7" s="45"/>
      <c r="E7" s="45"/>
      <c r="F7" s="56">
        <v>48.9</v>
      </c>
      <c r="G7" s="56">
        <v>6.7</v>
      </c>
      <c r="H7" s="56">
        <v>107.2</v>
      </c>
      <c r="I7" s="110" t="s">
        <v>95</v>
      </c>
      <c r="J7" s="119"/>
    </row>
    <row r="8" spans="1:10" x14ac:dyDescent="0.25">
      <c r="A8" s="57"/>
      <c r="B8" s="57"/>
      <c r="C8" s="57"/>
      <c r="D8" s="48"/>
      <c r="E8" s="48"/>
      <c r="F8" s="49">
        <v>0.3</v>
      </c>
      <c r="G8" s="49">
        <v>0.1</v>
      </c>
      <c r="H8" s="49">
        <v>39.299999999999997</v>
      </c>
      <c r="I8" s="58"/>
      <c r="J8" s="119"/>
    </row>
    <row r="9" spans="1:10" ht="14.45" x14ac:dyDescent="0.3">
      <c r="A9" s="51"/>
      <c r="B9" s="51"/>
      <c r="C9" s="51"/>
      <c r="D9" s="59"/>
      <c r="E9" s="59"/>
      <c r="F9" s="59"/>
      <c r="G9" s="59"/>
      <c r="H9" s="59"/>
      <c r="I9" s="53"/>
      <c r="J9" s="54"/>
    </row>
    <row r="10" spans="1:10" x14ac:dyDescent="0.25">
      <c r="A10" s="55" t="s">
        <v>22</v>
      </c>
      <c r="B10" s="55">
        <v>163</v>
      </c>
      <c r="C10" s="45" t="s">
        <v>20</v>
      </c>
      <c r="D10" s="45"/>
      <c r="E10" s="45"/>
      <c r="F10" s="60">
        <v>49</v>
      </c>
      <c r="G10" s="60">
        <v>5.3</v>
      </c>
      <c r="H10" s="60">
        <v>91</v>
      </c>
      <c r="I10" s="110" t="s">
        <v>95</v>
      </c>
      <c r="J10" s="119"/>
    </row>
    <row r="11" spans="1:10" x14ac:dyDescent="0.25">
      <c r="A11" s="57"/>
      <c r="B11" s="57"/>
      <c r="C11" s="57"/>
      <c r="D11" s="61"/>
      <c r="E11" s="61"/>
      <c r="F11" s="49">
        <v>0.9</v>
      </c>
      <c r="G11" s="49">
        <v>0.2</v>
      </c>
      <c r="H11" s="49">
        <v>2.4</v>
      </c>
      <c r="I11" s="58"/>
      <c r="J11" s="119"/>
    </row>
    <row r="12" spans="1:10" ht="14.45" x14ac:dyDescent="0.3">
      <c r="A12" s="51"/>
      <c r="B12" s="51"/>
      <c r="C12" s="51"/>
      <c r="D12" s="62"/>
      <c r="E12" s="62"/>
      <c r="F12" s="62"/>
      <c r="G12" s="62"/>
      <c r="H12" s="62"/>
      <c r="I12" s="53"/>
      <c r="J12" s="62"/>
    </row>
    <row r="13" spans="1:10" x14ac:dyDescent="0.25">
      <c r="A13" s="55" t="s">
        <v>11</v>
      </c>
      <c r="B13" s="55">
        <v>164</v>
      </c>
      <c r="C13" s="55" t="s">
        <v>15</v>
      </c>
      <c r="D13" s="45">
        <v>123.3</v>
      </c>
      <c r="E13" s="45">
        <v>19</v>
      </c>
      <c r="F13" s="60">
        <v>46.1</v>
      </c>
      <c r="G13" s="60">
        <v>5.3</v>
      </c>
      <c r="H13" s="60">
        <v>71.400000000000006</v>
      </c>
      <c r="I13" s="110" t="s">
        <v>62</v>
      </c>
      <c r="J13" s="119"/>
    </row>
    <row r="14" spans="1:10" x14ac:dyDescent="0.25">
      <c r="A14" s="57"/>
      <c r="B14" s="57"/>
      <c r="C14" s="57"/>
      <c r="D14" s="49">
        <v>1.8</v>
      </c>
      <c r="E14" s="49">
        <v>0.7</v>
      </c>
      <c r="F14" s="49">
        <v>0.6</v>
      </c>
      <c r="G14" s="49">
        <v>0.4</v>
      </c>
      <c r="H14" s="49">
        <v>8.3000000000000007</v>
      </c>
      <c r="I14" s="58"/>
      <c r="J14" s="119"/>
    </row>
    <row r="15" spans="1:10" ht="14.45" x14ac:dyDescent="0.3">
      <c r="A15" s="51"/>
      <c r="B15" s="51"/>
      <c r="C15" s="51"/>
      <c r="D15" s="62"/>
      <c r="E15" s="62"/>
      <c r="F15" s="62"/>
      <c r="G15" s="62"/>
      <c r="H15" s="62"/>
      <c r="I15" s="53"/>
      <c r="J15" s="62"/>
    </row>
    <row r="16" spans="1:10" x14ac:dyDescent="0.25">
      <c r="A16" s="55" t="s">
        <v>101</v>
      </c>
      <c r="B16" s="55">
        <v>165</v>
      </c>
      <c r="C16" s="45" t="s">
        <v>20</v>
      </c>
      <c r="D16" s="45"/>
      <c r="E16" s="45"/>
      <c r="F16" s="60">
        <v>48.6</v>
      </c>
      <c r="G16" s="60">
        <v>7.9</v>
      </c>
      <c r="H16" s="60">
        <v>149.30000000000001</v>
      </c>
      <c r="I16" s="110" t="s">
        <v>95</v>
      </c>
      <c r="J16" s="119"/>
    </row>
    <row r="17" spans="1:10" x14ac:dyDescent="0.25">
      <c r="A17" s="57"/>
      <c r="B17" s="57"/>
      <c r="C17" s="57"/>
      <c r="D17" s="48"/>
      <c r="E17" s="48"/>
      <c r="F17" s="49">
        <v>0.4</v>
      </c>
      <c r="G17" s="49">
        <v>0.2</v>
      </c>
      <c r="H17" s="49">
        <v>45.6</v>
      </c>
      <c r="I17" s="58"/>
      <c r="J17" s="119"/>
    </row>
    <row r="18" spans="1:10" ht="14.45" x14ac:dyDescent="0.3">
      <c r="A18" s="51"/>
      <c r="B18" s="51"/>
      <c r="C18" s="51"/>
      <c r="D18" s="59"/>
      <c r="E18" s="59"/>
      <c r="F18" s="59"/>
      <c r="G18" s="59"/>
      <c r="H18" s="59"/>
      <c r="I18" s="53"/>
      <c r="J18" s="54"/>
    </row>
    <row r="19" spans="1:10" x14ac:dyDescent="0.25">
      <c r="A19" s="55" t="s">
        <v>50</v>
      </c>
      <c r="B19" s="55">
        <v>166</v>
      </c>
      <c r="C19" s="45" t="s">
        <v>20</v>
      </c>
      <c r="D19" s="60"/>
      <c r="E19" s="60"/>
      <c r="F19" s="60">
        <v>48.4</v>
      </c>
      <c r="G19" s="60">
        <v>5.9</v>
      </c>
      <c r="H19" s="60">
        <v>92.8</v>
      </c>
      <c r="I19" s="64" t="s">
        <v>95</v>
      </c>
      <c r="J19" s="119"/>
    </row>
    <row r="20" spans="1:10" x14ac:dyDescent="0.25">
      <c r="A20" s="57"/>
      <c r="B20" s="57"/>
      <c r="C20" s="57"/>
      <c r="D20" s="61"/>
      <c r="E20" s="61"/>
      <c r="F20" s="49">
        <v>0.3</v>
      </c>
      <c r="G20" s="49">
        <v>0.3</v>
      </c>
      <c r="H20" s="49">
        <v>1.7</v>
      </c>
      <c r="I20" s="58"/>
      <c r="J20" s="119"/>
    </row>
    <row r="21" spans="1:10" ht="14.45" x14ac:dyDescent="0.3">
      <c r="A21" s="51"/>
      <c r="B21" s="51"/>
      <c r="C21" s="51"/>
      <c r="D21" s="59"/>
      <c r="E21" s="59"/>
      <c r="F21" s="59"/>
      <c r="G21" s="59"/>
      <c r="H21" s="59"/>
      <c r="I21" s="53"/>
      <c r="J21" s="54"/>
    </row>
    <row r="22" spans="1:10" x14ac:dyDescent="0.25">
      <c r="A22" s="55"/>
      <c r="B22" s="55">
        <v>167</v>
      </c>
      <c r="C22" s="45" t="s">
        <v>20</v>
      </c>
      <c r="D22" s="45"/>
      <c r="E22" s="45"/>
      <c r="F22" s="60">
        <v>46.8</v>
      </c>
      <c r="G22" s="60">
        <v>6</v>
      </c>
      <c r="H22" s="60">
        <v>203</v>
      </c>
      <c r="I22" s="110" t="s">
        <v>28</v>
      </c>
      <c r="J22" s="119"/>
    </row>
    <row r="23" spans="1:10" x14ac:dyDescent="0.25">
      <c r="A23" s="57"/>
      <c r="B23" s="57"/>
      <c r="C23" s="57"/>
      <c r="D23" s="61"/>
      <c r="E23" s="61"/>
      <c r="F23" s="49">
        <v>0.1</v>
      </c>
      <c r="G23" s="49">
        <v>0.1</v>
      </c>
      <c r="H23" s="49">
        <v>34</v>
      </c>
      <c r="I23" s="58"/>
      <c r="J23" s="119"/>
    </row>
    <row r="24" spans="1:10" ht="14.45" x14ac:dyDescent="0.3">
      <c r="A24" s="51"/>
      <c r="B24" s="51"/>
      <c r="C24" s="51"/>
      <c r="D24" s="59"/>
      <c r="E24" s="59"/>
      <c r="F24" s="59"/>
      <c r="G24" s="59"/>
      <c r="H24" s="59"/>
      <c r="I24" s="53"/>
      <c r="J24" s="54"/>
    </row>
    <row r="25" spans="1:10" x14ac:dyDescent="0.25">
      <c r="A25" s="55" t="s">
        <v>80</v>
      </c>
      <c r="B25" s="55">
        <v>168</v>
      </c>
      <c r="C25" s="45" t="s">
        <v>20</v>
      </c>
      <c r="D25" s="45"/>
      <c r="E25" s="45"/>
      <c r="F25" s="60">
        <v>49.2</v>
      </c>
      <c r="G25" s="60">
        <v>7.2</v>
      </c>
      <c r="H25" s="60">
        <v>111.7</v>
      </c>
      <c r="I25" s="110" t="s">
        <v>95</v>
      </c>
      <c r="J25" s="119"/>
    </row>
    <row r="26" spans="1:10" x14ac:dyDescent="0.25">
      <c r="A26" s="57"/>
      <c r="B26" s="57"/>
      <c r="C26" s="57"/>
      <c r="D26" s="61"/>
      <c r="E26" s="61"/>
      <c r="F26" s="49">
        <v>0</v>
      </c>
      <c r="G26" s="49">
        <v>0.2</v>
      </c>
      <c r="H26" s="49">
        <v>17.7</v>
      </c>
      <c r="I26" s="58"/>
      <c r="J26" s="119"/>
    </row>
    <row r="27" spans="1:10" x14ac:dyDescent="0.25">
      <c r="A27" s="51"/>
      <c r="B27" s="51"/>
      <c r="C27" s="51"/>
      <c r="D27" s="59"/>
      <c r="E27" s="59"/>
      <c r="F27" s="59"/>
      <c r="G27" s="59"/>
      <c r="H27" s="59"/>
      <c r="I27" s="53"/>
      <c r="J27" s="54"/>
    </row>
    <row r="28" spans="1:10" x14ac:dyDescent="0.25">
      <c r="A28" s="55" t="s">
        <v>25</v>
      </c>
      <c r="B28" s="55">
        <v>169</v>
      </c>
      <c r="C28" s="45" t="s">
        <v>15</v>
      </c>
      <c r="D28" s="60">
        <v>106</v>
      </c>
      <c r="E28" s="60">
        <v>20.3</v>
      </c>
      <c r="F28" s="60">
        <v>34.6</v>
      </c>
      <c r="G28" s="60">
        <v>5.9</v>
      </c>
      <c r="H28" s="60">
        <v>87.6</v>
      </c>
      <c r="I28" s="64" t="s">
        <v>102</v>
      </c>
      <c r="J28" s="119"/>
    </row>
    <row r="29" spans="1:10" x14ac:dyDescent="0.25">
      <c r="A29" s="57"/>
      <c r="B29" s="57"/>
      <c r="C29" s="57"/>
      <c r="D29" s="49">
        <v>2</v>
      </c>
      <c r="E29" s="49">
        <v>0.4</v>
      </c>
      <c r="F29" s="49">
        <v>1.3</v>
      </c>
      <c r="G29" s="49">
        <v>0.3</v>
      </c>
      <c r="H29" s="49">
        <v>11.2</v>
      </c>
      <c r="I29" s="58"/>
      <c r="J29" s="119"/>
    </row>
    <row r="30" spans="1:10" x14ac:dyDescent="0.25">
      <c r="A30" s="51"/>
      <c r="B30" s="51"/>
      <c r="C30" s="51"/>
      <c r="D30" s="59"/>
      <c r="E30" s="59"/>
      <c r="F30" s="59"/>
      <c r="G30" s="59"/>
      <c r="H30" s="59"/>
      <c r="I30" s="53"/>
      <c r="J30" s="54"/>
    </row>
    <row r="31" spans="1:10" x14ac:dyDescent="0.25">
      <c r="A31" s="55" t="s">
        <v>65</v>
      </c>
      <c r="B31" s="55">
        <v>170</v>
      </c>
      <c r="C31" s="45" t="s">
        <v>16</v>
      </c>
      <c r="D31" s="45"/>
      <c r="E31" s="45"/>
      <c r="F31" s="60">
        <v>31</v>
      </c>
      <c r="G31" s="60">
        <v>4.5</v>
      </c>
      <c r="H31" s="60">
        <v>227.7</v>
      </c>
      <c r="I31" s="64" t="s">
        <v>103</v>
      </c>
      <c r="J31" s="119" t="s">
        <v>128</v>
      </c>
    </row>
    <row r="32" spans="1:10" x14ac:dyDescent="0.25">
      <c r="A32" s="113"/>
      <c r="B32" s="113"/>
      <c r="C32" s="113"/>
      <c r="D32" s="114"/>
      <c r="E32" s="114"/>
      <c r="F32" s="115">
        <v>0.1</v>
      </c>
      <c r="G32" s="115">
        <v>0.1</v>
      </c>
      <c r="H32" s="115">
        <v>7.6</v>
      </c>
      <c r="I32" s="116"/>
      <c r="J32" s="120"/>
    </row>
  </sheetData>
  <mergeCells count="12">
    <mergeCell ref="J31:J32"/>
    <mergeCell ref="A1:H2"/>
    <mergeCell ref="I1:J2"/>
    <mergeCell ref="J4:J5"/>
    <mergeCell ref="J7:J8"/>
    <mergeCell ref="J10:J11"/>
    <mergeCell ref="J13:J14"/>
    <mergeCell ref="J16:J17"/>
    <mergeCell ref="J19:J20"/>
    <mergeCell ref="J22:J23"/>
    <mergeCell ref="J25:J26"/>
    <mergeCell ref="J28:J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workbookViewId="0">
      <selection activeCell="I82" sqref="I82"/>
    </sheetView>
  </sheetViews>
  <sheetFormatPr defaultRowHeight="15" x14ac:dyDescent="0.25"/>
  <cols>
    <col min="1" max="8" width="8.7109375" customWidth="1"/>
    <col min="9" max="9" width="40.7109375" customWidth="1"/>
    <col min="10" max="10" width="50.7109375" customWidth="1"/>
  </cols>
  <sheetData>
    <row r="1" spans="1:10" x14ac:dyDescent="0.25">
      <c r="A1" s="121" t="s">
        <v>35</v>
      </c>
      <c r="B1" s="122"/>
      <c r="C1" s="122"/>
      <c r="D1" s="122"/>
      <c r="E1" s="122"/>
      <c r="F1" s="122"/>
      <c r="G1" s="122"/>
      <c r="H1" s="122"/>
      <c r="I1" s="122" t="s">
        <v>36</v>
      </c>
      <c r="J1" s="125"/>
    </row>
    <row r="2" spans="1:10" x14ac:dyDescent="0.25">
      <c r="A2" s="123"/>
      <c r="B2" s="124"/>
      <c r="C2" s="124"/>
      <c r="D2" s="124"/>
      <c r="E2" s="124"/>
      <c r="F2" s="124"/>
      <c r="G2" s="124"/>
      <c r="H2" s="124"/>
      <c r="I2" s="124"/>
      <c r="J2" s="126"/>
    </row>
    <row r="3" spans="1:10" x14ac:dyDescent="0.25">
      <c r="A3" s="37" t="s">
        <v>10</v>
      </c>
      <c r="B3" s="37" t="s">
        <v>0</v>
      </c>
      <c r="C3" s="37" t="s">
        <v>1</v>
      </c>
      <c r="D3" s="38" t="s">
        <v>6</v>
      </c>
      <c r="E3" s="39" t="s">
        <v>7</v>
      </c>
      <c r="F3" s="38" t="s">
        <v>2</v>
      </c>
      <c r="G3" s="38" t="s">
        <v>8</v>
      </c>
      <c r="H3" s="40" t="s">
        <v>9</v>
      </c>
      <c r="I3" s="41" t="s">
        <v>3</v>
      </c>
      <c r="J3" s="42" t="s">
        <v>4</v>
      </c>
    </row>
    <row r="4" spans="1:10" x14ac:dyDescent="0.25">
      <c r="A4" s="43" t="s">
        <v>11</v>
      </c>
      <c r="B4" s="43">
        <v>875</v>
      </c>
      <c r="C4" s="44" t="s">
        <v>16</v>
      </c>
      <c r="D4" s="45"/>
      <c r="E4" s="45"/>
      <c r="F4" s="46">
        <v>33</v>
      </c>
      <c r="G4" s="46">
        <v>3.9</v>
      </c>
      <c r="H4" s="46">
        <v>116.7</v>
      </c>
      <c r="I4" s="47" t="s">
        <v>14</v>
      </c>
      <c r="J4" s="127"/>
    </row>
    <row r="5" spans="1:10" x14ac:dyDescent="0.25">
      <c r="A5" s="48"/>
      <c r="B5" s="48"/>
      <c r="C5" s="48"/>
      <c r="D5" s="48"/>
      <c r="E5" s="48"/>
      <c r="F5" s="49">
        <v>0.2</v>
      </c>
      <c r="G5" s="49">
        <v>0.1</v>
      </c>
      <c r="H5" s="49">
        <v>3.4</v>
      </c>
      <c r="I5" s="50"/>
      <c r="J5" s="119"/>
    </row>
    <row r="6" spans="1:10" ht="14.45" x14ac:dyDescent="0.3">
      <c r="A6" s="51"/>
      <c r="B6" s="51"/>
      <c r="C6" s="51"/>
      <c r="D6" s="52"/>
      <c r="E6" s="52"/>
      <c r="F6" s="52"/>
      <c r="G6" s="52"/>
      <c r="H6" s="52"/>
      <c r="I6" s="53"/>
      <c r="J6" s="54"/>
    </row>
    <row r="7" spans="1:10" x14ac:dyDescent="0.25">
      <c r="A7" s="55" t="s">
        <v>12</v>
      </c>
      <c r="B7" s="55">
        <v>876</v>
      </c>
      <c r="C7" s="45" t="s">
        <v>15</v>
      </c>
      <c r="D7" s="45">
        <v>52</v>
      </c>
      <c r="E7" s="45">
        <v>12.3</v>
      </c>
      <c r="F7" s="56">
        <v>29.4</v>
      </c>
      <c r="G7" s="56">
        <v>6.2</v>
      </c>
      <c r="H7" s="56">
        <v>153.30000000000001</v>
      </c>
      <c r="I7" s="65" t="s">
        <v>38</v>
      </c>
      <c r="J7" s="119"/>
    </row>
    <row r="8" spans="1:10" x14ac:dyDescent="0.25">
      <c r="A8" s="57"/>
      <c r="B8" s="57"/>
      <c r="C8" s="57"/>
      <c r="D8" s="49">
        <v>0.7</v>
      </c>
      <c r="E8" s="49">
        <v>1.1000000000000001</v>
      </c>
      <c r="F8" s="49">
        <v>0.6</v>
      </c>
      <c r="G8" s="49">
        <v>0.1</v>
      </c>
      <c r="H8" s="49">
        <v>19.399999999999999</v>
      </c>
      <c r="I8" s="58"/>
      <c r="J8" s="119"/>
    </row>
    <row r="9" spans="1:10" ht="14.45" x14ac:dyDescent="0.3">
      <c r="A9" s="51"/>
      <c r="B9" s="51"/>
      <c r="C9" s="51"/>
      <c r="D9" s="59"/>
      <c r="E9" s="59"/>
      <c r="F9" s="59"/>
      <c r="G9" s="59"/>
      <c r="H9" s="59"/>
      <c r="I9" s="53"/>
      <c r="J9" s="54"/>
    </row>
    <row r="10" spans="1:10" x14ac:dyDescent="0.25">
      <c r="A10" s="55" t="s">
        <v>13</v>
      </c>
      <c r="B10" s="55">
        <v>877</v>
      </c>
      <c r="C10" s="45" t="s">
        <v>20</v>
      </c>
      <c r="D10" s="45"/>
      <c r="E10" s="45"/>
      <c r="F10" s="60">
        <v>38.1</v>
      </c>
      <c r="G10" s="60">
        <v>7.2</v>
      </c>
      <c r="H10" s="60">
        <v>216.7</v>
      </c>
      <c r="I10" s="47" t="s">
        <v>18</v>
      </c>
      <c r="J10" s="119"/>
    </row>
    <row r="11" spans="1:10" x14ac:dyDescent="0.25">
      <c r="A11" s="57"/>
      <c r="B11" s="57"/>
      <c r="C11" s="57"/>
      <c r="D11" s="61"/>
      <c r="E11" s="61"/>
      <c r="F11" s="49">
        <v>0</v>
      </c>
      <c r="G11" s="49">
        <v>0.1</v>
      </c>
      <c r="H11" s="49">
        <v>3.6</v>
      </c>
      <c r="I11" s="58"/>
      <c r="J11" s="119"/>
    </row>
    <row r="12" spans="1:10" ht="14.45" x14ac:dyDescent="0.3">
      <c r="A12" s="51"/>
      <c r="B12" s="51"/>
      <c r="C12" s="51"/>
      <c r="D12" s="62"/>
      <c r="E12" s="62"/>
      <c r="F12" s="62"/>
      <c r="G12" s="62"/>
      <c r="H12" s="62"/>
      <c r="I12" s="53"/>
      <c r="J12" s="62"/>
    </row>
    <row r="13" spans="1:10" x14ac:dyDescent="0.25">
      <c r="A13" s="55"/>
      <c r="B13" s="55">
        <v>878</v>
      </c>
      <c r="C13" s="63" t="s">
        <v>16</v>
      </c>
      <c r="D13" s="45"/>
      <c r="E13" s="45"/>
      <c r="F13" s="60">
        <v>33.299999999999997</v>
      </c>
      <c r="G13" s="60">
        <v>5.0999999999999996</v>
      </c>
      <c r="H13" s="60">
        <v>193.3</v>
      </c>
      <c r="I13" s="47" t="s">
        <v>14</v>
      </c>
      <c r="J13" s="119"/>
    </row>
    <row r="14" spans="1:10" x14ac:dyDescent="0.25">
      <c r="A14" s="57"/>
      <c r="B14" s="57"/>
      <c r="C14" s="57"/>
      <c r="D14" s="61"/>
      <c r="E14" s="61"/>
      <c r="F14" s="49">
        <v>0.1</v>
      </c>
      <c r="G14" s="49">
        <v>0.3</v>
      </c>
      <c r="H14" s="49">
        <v>49.6</v>
      </c>
      <c r="I14" s="58"/>
      <c r="J14" s="119"/>
    </row>
    <row r="15" spans="1:10" ht="14.45" x14ac:dyDescent="0.3">
      <c r="A15" s="51"/>
      <c r="B15" s="51"/>
      <c r="C15" s="51"/>
      <c r="D15" s="62"/>
      <c r="E15" s="62"/>
      <c r="F15" s="62"/>
      <c r="G15" s="62"/>
      <c r="H15" s="62"/>
      <c r="I15" s="53"/>
      <c r="J15" s="62"/>
    </row>
    <row r="16" spans="1:10" x14ac:dyDescent="0.25">
      <c r="A16" s="55"/>
      <c r="B16" s="55">
        <v>879</v>
      </c>
      <c r="C16" s="45" t="s">
        <v>20</v>
      </c>
      <c r="D16" s="45"/>
      <c r="E16" s="45"/>
      <c r="F16" s="60">
        <v>37.6</v>
      </c>
      <c r="G16" s="60">
        <v>7.8</v>
      </c>
      <c r="H16" s="60">
        <v>103.2</v>
      </c>
      <c r="I16" s="47" t="s">
        <v>18</v>
      </c>
      <c r="J16" s="119"/>
    </row>
    <row r="17" spans="1:10" x14ac:dyDescent="0.25">
      <c r="A17" s="57"/>
      <c r="B17" s="57"/>
      <c r="C17" s="57"/>
      <c r="D17" s="48"/>
      <c r="E17" s="48"/>
      <c r="F17" s="49">
        <v>0.3</v>
      </c>
      <c r="G17" s="49">
        <v>0.4</v>
      </c>
      <c r="H17" s="49">
        <v>14.3</v>
      </c>
      <c r="I17" s="58"/>
      <c r="J17" s="119"/>
    </row>
    <row r="18" spans="1:10" ht="14.45" x14ac:dyDescent="0.3">
      <c r="A18" s="51"/>
      <c r="B18" s="51"/>
      <c r="C18" s="51"/>
      <c r="D18" s="59"/>
      <c r="E18" s="59"/>
      <c r="F18" s="59"/>
      <c r="G18" s="59"/>
      <c r="H18" s="59"/>
      <c r="I18" s="53"/>
      <c r="J18" s="54"/>
    </row>
    <row r="19" spans="1:10" x14ac:dyDescent="0.25">
      <c r="A19" s="55" t="s">
        <v>21</v>
      </c>
      <c r="B19" s="55">
        <v>883</v>
      </c>
      <c r="C19" s="45" t="s">
        <v>20</v>
      </c>
      <c r="D19" s="45"/>
      <c r="E19" s="45"/>
      <c r="F19" s="60">
        <v>47.2</v>
      </c>
      <c r="G19" s="60">
        <v>7.1</v>
      </c>
      <c r="H19" s="60">
        <v>108.3</v>
      </c>
      <c r="I19" s="47" t="s">
        <v>28</v>
      </c>
      <c r="J19" s="119"/>
    </row>
    <row r="20" spans="1:10" x14ac:dyDescent="0.25">
      <c r="A20" s="57"/>
      <c r="B20" s="57"/>
      <c r="C20" s="57"/>
      <c r="D20" s="61"/>
      <c r="E20" s="61"/>
      <c r="F20" s="49">
        <v>0.8</v>
      </c>
      <c r="G20" s="49">
        <v>0.4</v>
      </c>
      <c r="H20" s="49">
        <v>23.8</v>
      </c>
      <c r="I20" s="58"/>
      <c r="J20" s="119"/>
    </row>
    <row r="21" spans="1:10" ht="14.45" x14ac:dyDescent="0.3">
      <c r="A21" s="51"/>
      <c r="B21" s="51"/>
      <c r="C21" s="51"/>
      <c r="D21" s="59"/>
      <c r="E21" s="59"/>
      <c r="F21" s="59"/>
      <c r="G21" s="59"/>
      <c r="H21" s="59"/>
      <c r="I21" s="53"/>
      <c r="J21" s="54"/>
    </row>
    <row r="22" spans="1:10" x14ac:dyDescent="0.25">
      <c r="A22" s="55"/>
      <c r="B22" s="55">
        <v>884</v>
      </c>
      <c r="C22" s="45" t="s">
        <v>15</v>
      </c>
      <c r="D22" s="60">
        <v>50.3</v>
      </c>
      <c r="E22" s="60">
        <v>25.7</v>
      </c>
      <c r="F22" s="60">
        <v>30.2</v>
      </c>
      <c r="G22" s="60">
        <v>7.7</v>
      </c>
      <c r="H22" s="60" t="s">
        <v>37</v>
      </c>
      <c r="I22" s="65" t="s">
        <v>38</v>
      </c>
      <c r="J22" s="119"/>
    </row>
    <row r="23" spans="1:10" x14ac:dyDescent="0.25">
      <c r="A23" s="57"/>
      <c r="B23" s="57"/>
      <c r="C23" s="57"/>
      <c r="D23" s="49">
        <v>1.6</v>
      </c>
      <c r="E23" s="49">
        <v>0.4</v>
      </c>
      <c r="F23" s="49">
        <v>0.1</v>
      </c>
      <c r="G23" s="49">
        <v>0.5</v>
      </c>
      <c r="H23" s="49">
        <v>2.7</v>
      </c>
      <c r="I23" s="58"/>
      <c r="J23" s="119"/>
    </row>
    <row r="24" spans="1:10" ht="14.45" x14ac:dyDescent="0.3">
      <c r="A24" s="51"/>
      <c r="B24" s="51"/>
      <c r="C24" s="51"/>
      <c r="D24" s="59"/>
      <c r="E24" s="59"/>
      <c r="F24" s="59"/>
      <c r="G24" s="59"/>
      <c r="H24" s="59"/>
      <c r="I24" s="53"/>
      <c r="J24" s="54"/>
    </row>
    <row r="25" spans="1:10" x14ac:dyDescent="0.25">
      <c r="A25" s="55"/>
      <c r="B25" s="55">
        <v>885</v>
      </c>
      <c r="C25" s="45"/>
      <c r="D25" s="45"/>
      <c r="E25" s="45"/>
      <c r="F25" s="60"/>
      <c r="G25" s="60"/>
      <c r="H25" s="60"/>
      <c r="I25" s="64" t="s">
        <v>39</v>
      </c>
      <c r="J25" s="119" t="s">
        <v>40</v>
      </c>
    </row>
    <row r="26" spans="1:10" x14ac:dyDescent="0.25">
      <c r="A26" s="57"/>
      <c r="B26" s="57"/>
      <c r="C26" s="57"/>
      <c r="D26" s="61"/>
      <c r="E26" s="61"/>
      <c r="F26" s="49"/>
      <c r="G26" s="49"/>
      <c r="H26" s="49"/>
      <c r="I26" s="58"/>
      <c r="J26" s="119"/>
    </row>
    <row r="27" spans="1:10" x14ac:dyDescent="0.25">
      <c r="A27" s="51"/>
      <c r="B27" s="51"/>
      <c r="C27" s="51"/>
      <c r="D27" s="59"/>
      <c r="E27" s="59"/>
      <c r="F27" s="59"/>
      <c r="G27" s="59"/>
      <c r="H27" s="59"/>
      <c r="I27" s="53"/>
      <c r="J27" s="54"/>
    </row>
    <row r="28" spans="1:10" x14ac:dyDescent="0.25">
      <c r="A28" s="55"/>
      <c r="B28" s="55">
        <v>886</v>
      </c>
      <c r="C28" s="45"/>
      <c r="D28" s="45"/>
      <c r="E28" s="45"/>
      <c r="F28" s="60"/>
      <c r="G28" s="60"/>
      <c r="H28" s="60"/>
      <c r="I28" s="64" t="s">
        <v>39</v>
      </c>
      <c r="J28" s="119" t="s">
        <v>40</v>
      </c>
    </row>
    <row r="29" spans="1:10" x14ac:dyDescent="0.25">
      <c r="A29" s="57"/>
      <c r="B29" s="57"/>
      <c r="C29" s="57"/>
      <c r="D29" s="61"/>
      <c r="E29" s="61"/>
      <c r="F29" s="49"/>
      <c r="G29" s="49"/>
      <c r="H29" s="49"/>
      <c r="I29" s="58"/>
      <c r="J29" s="119"/>
    </row>
    <row r="30" spans="1:10" x14ac:dyDescent="0.25">
      <c r="A30" s="51"/>
      <c r="B30" s="51"/>
      <c r="C30" s="51"/>
      <c r="D30" s="59"/>
      <c r="E30" s="59"/>
      <c r="F30" s="59"/>
      <c r="G30" s="59"/>
      <c r="H30" s="59"/>
      <c r="I30" s="53"/>
      <c r="J30" s="54"/>
    </row>
    <row r="31" spans="1:10" x14ac:dyDescent="0.25">
      <c r="A31" s="55"/>
      <c r="B31" s="55">
        <v>887</v>
      </c>
      <c r="C31" s="45"/>
      <c r="D31" s="45"/>
      <c r="E31" s="45"/>
      <c r="F31" s="60"/>
      <c r="G31" s="60"/>
      <c r="H31" s="60"/>
      <c r="I31" s="64" t="s">
        <v>39</v>
      </c>
      <c r="J31" s="119" t="s">
        <v>40</v>
      </c>
    </row>
    <row r="32" spans="1:10" x14ac:dyDescent="0.25">
      <c r="A32" s="57"/>
      <c r="B32" s="57"/>
      <c r="C32" s="57"/>
      <c r="D32" s="61"/>
      <c r="E32" s="61"/>
      <c r="F32" s="49"/>
      <c r="G32" s="49"/>
      <c r="H32" s="49"/>
      <c r="I32" s="58"/>
      <c r="J32" s="119"/>
    </row>
    <row r="33" spans="1:10" x14ac:dyDescent="0.25">
      <c r="A33" s="51"/>
      <c r="B33" s="51"/>
      <c r="C33" s="51"/>
      <c r="D33" s="59"/>
      <c r="E33" s="59"/>
      <c r="F33" s="59"/>
      <c r="G33" s="59"/>
      <c r="H33" s="59"/>
      <c r="I33" s="53"/>
      <c r="J33" s="54"/>
    </row>
    <row r="34" spans="1:10" x14ac:dyDescent="0.25">
      <c r="A34" s="55"/>
      <c r="B34" s="55">
        <v>888</v>
      </c>
      <c r="C34" s="45" t="s">
        <v>20</v>
      </c>
      <c r="D34" s="45"/>
      <c r="E34" s="45"/>
      <c r="F34" s="60">
        <v>49.7</v>
      </c>
      <c r="G34" s="60">
        <v>6.8</v>
      </c>
      <c r="H34" s="60">
        <v>86</v>
      </c>
      <c r="I34" s="47" t="s">
        <v>41</v>
      </c>
      <c r="J34" s="119"/>
    </row>
    <row r="35" spans="1:10" x14ac:dyDescent="0.25">
      <c r="A35" s="57"/>
      <c r="B35" s="57"/>
      <c r="C35" s="57"/>
      <c r="D35" s="61"/>
      <c r="E35" s="61"/>
      <c r="F35" s="49">
        <v>0</v>
      </c>
      <c r="G35" s="49">
        <v>0.4</v>
      </c>
      <c r="H35" s="49">
        <v>5.3</v>
      </c>
      <c r="I35" s="58"/>
      <c r="J35" s="119"/>
    </row>
    <row r="36" spans="1:10" x14ac:dyDescent="0.25">
      <c r="A36" s="51"/>
      <c r="B36" s="51"/>
      <c r="C36" s="51"/>
      <c r="D36" s="59"/>
      <c r="E36" s="59"/>
      <c r="F36" s="59"/>
      <c r="G36" s="59"/>
      <c r="H36" s="59"/>
      <c r="I36" s="53"/>
      <c r="J36" s="54"/>
    </row>
    <row r="37" spans="1:10" x14ac:dyDescent="0.25">
      <c r="A37" s="55"/>
      <c r="B37" s="55">
        <v>889</v>
      </c>
      <c r="C37" s="45" t="s">
        <v>15</v>
      </c>
      <c r="D37" s="60">
        <v>96.7</v>
      </c>
      <c r="E37" s="60">
        <v>46.7</v>
      </c>
      <c r="F37" s="60">
        <v>58.5</v>
      </c>
      <c r="G37" s="60">
        <v>2.6</v>
      </c>
      <c r="H37" s="60">
        <v>49.9</v>
      </c>
      <c r="I37" s="65" t="s">
        <v>42</v>
      </c>
      <c r="J37" s="119"/>
    </row>
    <row r="38" spans="1:10" x14ac:dyDescent="0.25">
      <c r="A38" s="57"/>
      <c r="B38" s="57"/>
      <c r="C38" s="57"/>
      <c r="D38" s="49">
        <v>1.1000000000000001</v>
      </c>
      <c r="E38" s="49">
        <v>0.9</v>
      </c>
      <c r="F38" s="49">
        <v>3.4</v>
      </c>
      <c r="G38" s="49">
        <v>0.1</v>
      </c>
      <c r="H38" s="49">
        <v>14.7</v>
      </c>
      <c r="I38" s="58"/>
      <c r="J38" s="119"/>
    </row>
    <row r="39" spans="1:10" x14ac:dyDescent="0.25">
      <c r="A39" s="51"/>
      <c r="B39" s="51"/>
      <c r="C39" s="51"/>
      <c r="D39" s="59"/>
      <c r="E39" s="59"/>
      <c r="F39" s="59"/>
      <c r="G39" s="59"/>
      <c r="H39" s="59"/>
      <c r="I39" s="53"/>
      <c r="J39" s="54"/>
    </row>
    <row r="40" spans="1:10" x14ac:dyDescent="0.25">
      <c r="A40" s="55" t="s">
        <v>22</v>
      </c>
      <c r="B40" s="55">
        <v>890</v>
      </c>
      <c r="C40" s="45" t="s">
        <v>32</v>
      </c>
      <c r="D40" s="45"/>
      <c r="E40" s="45"/>
      <c r="F40" s="60">
        <v>37.700000000000003</v>
      </c>
      <c r="G40" s="60">
        <v>10</v>
      </c>
      <c r="H40" s="60">
        <v>248.7</v>
      </c>
      <c r="I40" s="65" t="s">
        <v>18</v>
      </c>
      <c r="J40" s="119"/>
    </row>
    <row r="41" spans="1:10" x14ac:dyDescent="0.25">
      <c r="A41" s="57"/>
      <c r="B41" s="57"/>
      <c r="C41" s="57"/>
      <c r="D41" s="61"/>
      <c r="E41" s="61"/>
      <c r="F41" s="49">
        <v>0.8</v>
      </c>
      <c r="G41" s="49">
        <v>0.1</v>
      </c>
      <c r="H41" s="49">
        <v>79.599999999999994</v>
      </c>
      <c r="I41" s="58"/>
      <c r="J41" s="119"/>
    </row>
    <row r="42" spans="1:10" x14ac:dyDescent="0.25">
      <c r="A42" s="51"/>
      <c r="B42" s="51"/>
      <c r="C42" s="51"/>
      <c r="D42" s="59"/>
      <c r="E42" s="59"/>
      <c r="F42" s="59"/>
      <c r="G42" s="59"/>
      <c r="H42" s="59"/>
      <c r="I42" s="53"/>
      <c r="J42" s="54"/>
    </row>
    <row r="43" spans="1:10" x14ac:dyDescent="0.25">
      <c r="A43" s="55"/>
      <c r="B43" s="55">
        <v>891</v>
      </c>
      <c r="C43" s="45" t="s">
        <v>20</v>
      </c>
      <c r="D43" s="45"/>
      <c r="E43" s="45"/>
      <c r="F43" s="60">
        <v>39.5</v>
      </c>
      <c r="G43" s="60">
        <v>9.3000000000000007</v>
      </c>
      <c r="H43" s="60">
        <v>144.30000000000001</v>
      </c>
      <c r="I43" s="65" t="s">
        <v>18</v>
      </c>
      <c r="J43" s="119"/>
    </row>
    <row r="44" spans="1:10" x14ac:dyDescent="0.25">
      <c r="A44" s="57"/>
      <c r="B44" s="57"/>
      <c r="C44" s="57"/>
      <c r="D44" s="61"/>
      <c r="E44" s="61"/>
      <c r="F44" s="49">
        <v>0.2</v>
      </c>
      <c r="G44" s="49">
        <v>0.4</v>
      </c>
      <c r="H44" s="49">
        <v>43.1</v>
      </c>
      <c r="I44" s="58"/>
      <c r="J44" s="119"/>
    </row>
    <row r="45" spans="1:10" x14ac:dyDescent="0.25">
      <c r="A45" s="51"/>
      <c r="B45" s="51"/>
      <c r="C45" s="51"/>
      <c r="D45" s="59"/>
      <c r="E45" s="59"/>
      <c r="F45" s="59"/>
      <c r="G45" s="59"/>
      <c r="H45" s="59"/>
      <c r="I45" s="53"/>
      <c r="J45" s="54"/>
    </row>
    <row r="46" spans="1:10" x14ac:dyDescent="0.25">
      <c r="A46" s="55" t="s">
        <v>23</v>
      </c>
      <c r="B46" s="55">
        <v>892</v>
      </c>
      <c r="C46" s="45" t="s">
        <v>20</v>
      </c>
      <c r="D46" s="45"/>
      <c r="E46" s="45"/>
      <c r="F46" s="60">
        <v>39.9</v>
      </c>
      <c r="G46" s="60">
        <v>6.7</v>
      </c>
      <c r="H46" s="60">
        <v>87.3</v>
      </c>
      <c r="I46" s="65" t="s">
        <v>18</v>
      </c>
      <c r="J46" s="119"/>
    </row>
    <row r="47" spans="1:10" x14ac:dyDescent="0.25">
      <c r="A47" s="57"/>
      <c r="B47" s="57"/>
      <c r="C47" s="57"/>
      <c r="D47" s="61"/>
      <c r="E47" s="61"/>
      <c r="F47" s="49">
        <v>0.7</v>
      </c>
      <c r="G47" s="49">
        <v>0.9</v>
      </c>
      <c r="H47" s="49">
        <v>12.2</v>
      </c>
      <c r="I47" s="58"/>
      <c r="J47" s="119"/>
    </row>
    <row r="48" spans="1:10" x14ac:dyDescent="0.25">
      <c r="A48" s="51"/>
      <c r="B48" s="51"/>
      <c r="C48" s="51"/>
      <c r="D48" s="59"/>
      <c r="E48" s="59"/>
      <c r="F48" s="59"/>
      <c r="G48" s="59"/>
      <c r="H48" s="59"/>
      <c r="I48" s="53"/>
      <c r="J48" s="54"/>
    </row>
    <row r="49" spans="1:10" x14ac:dyDescent="0.25">
      <c r="A49" s="55"/>
      <c r="B49" s="55">
        <v>893</v>
      </c>
      <c r="C49" s="45" t="s">
        <v>20</v>
      </c>
      <c r="D49" s="45"/>
      <c r="E49" s="45"/>
      <c r="F49" s="60">
        <v>48.9</v>
      </c>
      <c r="G49" s="60">
        <v>6.6</v>
      </c>
      <c r="H49" s="60">
        <v>193.3</v>
      </c>
      <c r="I49" s="47" t="s">
        <v>41</v>
      </c>
      <c r="J49" s="119"/>
    </row>
    <row r="50" spans="1:10" x14ac:dyDescent="0.25">
      <c r="A50" s="57"/>
      <c r="B50" s="57"/>
      <c r="C50" s="57"/>
      <c r="D50" s="61"/>
      <c r="E50" s="61"/>
      <c r="F50" s="49">
        <v>0.5</v>
      </c>
      <c r="G50" s="49">
        <v>0.2</v>
      </c>
      <c r="H50" s="49">
        <v>34.4</v>
      </c>
      <c r="I50" s="58"/>
      <c r="J50" s="119"/>
    </row>
    <row r="51" spans="1:10" x14ac:dyDescent="0.25">
      <c r="A51" s="51"/>
      <c r="B51" s="51"/>
      <c r="C51" s="51"/>
      <c r="D51" s="59"/>
      <c r="E51" s="59"/>
      <c r="F51" s="59"/>
      <c r="G51" s="59"/>
      <c r="H51" s="59"/>
      <c r="I51" s="53"/>
      <c r="J51" s="54"/>
    </row>
    <row r="52" spans="1:10" x14ac:dyDescent="0.25">
      <c r="A52" s="55"/>
      <c r="B52" s="55">
        <v>894</v>
      </c>
      <c r="C52" s="45" t="s">
        <v>20</v>
      </c>
      <c r="D52" s="45"/>
      <c r="E52" s="45"/>
      <c r="F52" s="60">
        <v>39</v>
      </c>
      <c r="G52" s="60">
        <v>4.8</v>
      </c>
      <c r="H52" s="60">
        <v>111.7</v>
      </c>
      <c r="I52" s="65" t="s">
        <v>18</v>
      </c>
      <c r="J52" s="119"/>
    </row>
    <row r="53" spans="1:10" x14ac:dyDescent="0.25">
      <c r="A53" s="57"/>
      <c r="B53" s="57"/>
      <c r="C53" s="57"/>
      <c r="D53" s="61"/>
      <c r="E53" s="61"/>
      <c r="F53" s="49">
        <v>0.5</v>
      </c>
      <c r="G53" s="49">
        <v>0.1</v>
      </c>
      <c r="H53" s="49">
        <v>1.8</v>
      </c>
      <c r="I53" s="58"/>
      <c r="J53" s="119"/>
    </row>
    <row r="54" spans="1:10" x14ac:dyDescent="0.25">
      <c r="A54" s="51"/>
      <c r="B54" s="51"/>
      <c r="C54" s="51"/>
      <c r="D54" s="59"/>
      <c r="E54" s="59"/>
      <c r="F54" s="59"/>
      <c r="G54" s="59"/>
      <c r="H54" s="59"/>
      <c r="I54" s="53"/>
      <c r="J54" s="54"/>
    </row>
    <row r="55" spans="1:10" x14ac:dyDescent="0.25">
      <c r="A55" s="55" t="s">
        <v>24</v>
      </c>
      <c r="B55" s="55">
        <v>895</v>
      </c>
      <c r="C55" s="45" t="s">
        <v>20</v>
      </c>
      <c r="D55" s="45"/>
      <c r="E55" s="45"/>
      <c r="F55" s="60">
        <v>49.6</v>
      </c>
      <c r="G55" s="60">
        <v>5.9</v>
      </c>
      <c r="H55" s="60">
        <v>72.400000000000006</v>
      </c>
      <c r="I55" s="47" t="s">
        <v>41</v>
      </c>
      <c r="J55" s="119"/>
    </row>
    <row r="56" spans="1:10" x14ac:dyDescent="0.25">
      <c r="A56" s="57"/>
      <c r="B56" s="57"/>
      <c r="C56" s="57"/>
      <c r="D56" s="61"/>
      <c r="E56" s="61"/>
      <c r="F56" s="49">
        <v>0</v>
      </c>
      <c r="G56" s="49">
        <v>0.1</v>
      </c>
      <c r="H56" s="49">
        <v>4.5999999999999996</v>
      </c>
      <c r="I56" s="58"/>
      <c r="J56" s="119"/>
    </row>
    <row r="57" spans="1:10" x14ac:dyDescent="0.25">
      <c r="A57" s="51"/>
      <c r="B57" s="51"/>
      <c r="C57" s="51"/>
      <c r="D57" s="59"/>
      <c r="E57" s="59"/>
      <c r="F57" s="59"/>
      <c r="G57" s="59"/>
      <c r="H57" s="59"/>
      <c r="I57" s="53"/>
      <c r="J57" s="54"/>
    </row>
    <row r="58" spans="1:10" x14ac:dyDescent="0.25">
      <c r="A58" s="55"/>
      <c r="B58" s="55">
        <v>896</v>
      </c>
      <c r="C58" s="45" t="s">
        <v>20</v>
      </c>
      <c r="D58" s="45"/>
      <c r="E58" s="45"/>
      <c r="F58" s="60">
        <v>50</v>
      </c>
      <c r="G58" s="60">
        <v>7.7</v>
      </c>
      <c r="H58" s="60">
        <v>87.8</v>
      </c>
      <c r="I58" s="47" t="s">
        <v>41</v>
      </c>
      <c r="J58" s="119"/>
    </row>
    <row r="59" spans="1:10" x14ac:dyDescent="0.25">
      <c r="A59" s="57"/>
      <c r="B59" s="57"/>
      <c r="C59" s="57"/>
      <c r="D59" s="61"/>
      <c r="E59" s="61"/>
      <c r="F59" s="49">
        <v>0.4</v>
      </c>
      <c r="G59" s="49">
        <v>0.3</v>
      </c>
      <c r="H59" s="49">
        <v>1.1000000000000001</v>
      </c>
      <c r="I59" s="58"/>
      <c r="J59" s="119"/>
    </row>
    <row r="60" spans="1:10" x14ac:dyDescent="0.25">
      <c r="A60" s="51"/>
      <c r="B60" s="51"/>
      <c r="C60" s="51"/>
      <c r="D60" s="59"/>
      <c r="E60" s="59"/>
      <c r="F60" s="59"/>
      <c r="G60" s="59"/>
      <c r="H60" s="59"/>
      <c r="I60" s="53"/>
      <c r="J60" s="54"/>
    </row>
    <row r="61" spans="1:10" x14ac:dyDescent="0.25">
      <c r="A61" s="55"/>
      <c r="B61" s="55">
        <v>897</v>
      </c>
      <c r="C61" s="45" t="s">
        <v>20</v>
      </c>
      <c r="D61" s="45"/>
      <c r="E61" s="45"/>
      <c r="F61" s="60">
        <v>46</v>
      </c>
      <c r="G61" s="60">
        <v>7.3</v>
      </c>
      <c r="H61" s="60">
        <v>151.1</v>
      </c>
      <c r="I61" s="47" t="s">
        <v>28</v>
      </c>
      <c r="J61" s="119" t="s">
        <v>81</v>
      </c>
    </row>
    <row r="62" spans="1:10" x14ac:dyDescent="0.25">
      <c r="A62" s="57"/>
      <c r="B62" s="57"/>
      <c r="C62" s="57"/>
      <c r="D62" s="61"/>
      <c r="E62" s="61"/>
      <c r="F62" s="49">
        <v>0.1</v>
      </c>
      <c r="G62" s="49">
        <v>0.2</v>
      </c>
      <c r="H62" s="49">
        <v>7.6</v>
      </c>
      <c r="I62" s="58"/>
      <c r="J62" s="119"/>
    </row>
    <row r="63" spans="1:10" x14ac:dyDescent="0.25">
      <c r="A63" s="51"/>
      <c r="B63" s="51"/>
      <c r="C63" s="51"/>
      <c r="D63" s="59"/>
      <c r="E63" s="59"/>
      <c r="F63" s="59"/>
      <c r="G63" s="59"/>
      <c r="H63" s="59"/>
      <c r="I63" s="53"/>
      <c r="J63" s="54"/>
    </row>
    <row r="64" spans="1:10" x14ac:dyDescent="0.25">
      <c r="A64" s="55" t="s">
        <v>25</v>
      </c>
      <c r="B64" s="55">
        <v>898</v>
      </c>
      <c r="C64" s="45" t="s">
        <v>20</v>
      </c>
      <c r="D64" s="45"/>
      <c r="E64" s="45"/>
      <c r="F64" s="60">
        <v>49.8</v>
      </c>
      <c r="G64" s="60">
        <v>5.9</v>
      </c>
      <c r="H64" s="60">
        <v>97.5</v>
      </c>
      <c r="I64" s="47" t="s">
        <v>41</v>
      </c>
      <c r="J64" s="119"/>
    </row>
    <row r="65" spans="1:10" x14ac:dyDescent="0.25">
      <c r="A65" s="57"/>
      <c r="B65" s="57"/>
      <c r="C65" s="57"/>
      <c r="D65" s="61"/>
      <c r="E65" s="61"/>
      <c r="F65" s="49">
        <v>0</v>
      </c>
      <c r="G65" s="49">
        <v>0.2</v>
      </c>
      <c r="H65" s="49">
        <v>6.7</v>
      </c>
      <c r="I65" s="58"/>
      <c r="J65" s="119"/>
    </row>
    <row r="66" spans="1:10" x14ac:dyDescent="0.25">
      <c r="A66" s="51"/>
      <c r="B66" s="51"/>
      <c r="C66" s="51"/>
      <c r="D66" s="59"/>
      <c r="E66" s="59"/>
      <c r="F66" s="59"/>
      <c r="G66" s="59"/>
      <c r="H66" s="59"/>
      <c r="I66" s="53"/>
      <c r="J66" s="54"/>
    </row>
    <row r="67" spans="1:10" x14ac:dyDescent="0.25">
      <c r="A67" s="55"/>
      <c r="B67" s="55">
        <v>899</v>
      </c>
      <c r="C67" s="45"/>
      <c r="D67" s="45"/>
      <c r="E67" s="45"/>
      <c r="F67" s="60"/>
      <c r="G67" s="60"/>
      <c r="H67" s="60"/>
      <c r="I67" s="64" t="s">
        <v>43</v>
      </c>
      <c r="J67" s="119"/>
    </row>
    <row r="68" spans="1:10" x14ac:dyDescent="0.25">
      <c r="A68" s="57"/>
      <c r="B68" s="57"/>
      <c r="C68" s="57"/>
      <c r="D68" s="61"/>
      <c r="E68" s="61"/>
      <c r="F68" s="49"/>
      <c r="G68" s="49"/>
      <c r="H68" s="49"/>
      <c r="I68" s="58"/>
      <c r="J68" s="119"/>
    </row>
    <row r="69" spans="1:10" x14ac:dyDescent="0.25">
      <c r="A69" s="51"/>
      <c r="B69" s="51"/>
      <c r="C69" s="51"/>
      <c r="D69" s="59"/>
      <c r="E69" s="59"/>
      <c r="F69" s="59"/>
      <c r="G69" s="59"/>
      <c r="H69" s="59"/>
      <c r="I69" s="53"/>
      <c r="J69" s="54"/>
    </row>
    <row r="70" spans="1:10" x14ac:dyDescent="0.25">
      <c r="A70" s="55" t="s">
        <v>26</v>
      </c>
      <c r="B70" s="55">
        <v>900</v>
      </c>
      <c r="C70" s="45" t="s">
        <v>15</v>
      </c>
      <c r="D70" s="69">
        <v>46</v>
      </c>
      <c r="E70" s="60">
        <v>16.7</v>
      </c>
      <c r="F70" s="60">
        <v>25.2</v>
      </c>
      <c r="G70" s="60">
        <v>7.4</v>
      </c>
      <c r="H70" s="60">
        <v>206.3</v>
      </c>
      <c r="I70" s="65" t="s">
        <v>38</v>
      </c>
      <c r="J70" s="119"/>
    </row>
    <row r="71" spans="1:10" x14ac:dyDescent="0.25">
      <c r="A71" s="57"/>
      <c r="B71" s="57"/>
      <c r="C71" s="57"/>
      <c r="D71" s="67">
        <v>2</v>
      </c>
      <c r="E71" s="49">
        <v>0.4</v>
      </c>
      <c r="F71" s="49">
        <v>0.5</v>
      </c>
      <c r="G71" s="49">
        <v>0.6</v>
      </c>
      <c r="H71" s="49">
        <v>13.8</v>
      </c>
      <c r="I71" s="58"/>
      <c r="J71" s="119"/>
    </row>
    <row r="72" spans="1:10" x14ac:dyDescent="0.25">
      <c r="A72" s="51"/>
      <c r="B72" s="51"/>
      <c r="C72" s="51"/>
      <c r="D72" s="68"/>
      <c r="E72" s="59"/>
      <c r="F72" s="59"/>
      <c r="G72" s="59"/>
      <c r="H72" s="59"/>
      <c r="I72" s="53"/>
      <c r="J72" s="54"/>
    </row>
    <row r="73" spans="1:10" x14ac:dyDescent="0.25">
      <c r="A73" s="55" t="s">
        <v>27</v>
      </c>
      <c r="B73" s="55">
        <v>901</v>
      </c>
      <c r="C73" s="45"/>
      <c r="D73" s="66"/>
      <c r="E73" s="45"/>
      <c r="F73" s="60">
        <v>39.1</v>
      </c>
      <c r="G73" s="60">
        <v>5.6</v>
      </c>
      <c r="H73" s="60">
        <v>194.3</v>
      </c>
      <c r="I73" s="65" t="s">
        <v>18</v>
      </c>
      <c r="J73" s="119"/>
    </row>
    <row r="74" spans="1:10" x14ac:dyDescent="0.25">
      <c r="A74" s="113"/>
      <c r="B74" s="113"/>
      <c r="C74" s="113"/>
      <c r="D74" s="118"/>
      <c r="E74" s="114"/>
      <c r="F74" s="115">
        <v>0.3</v>
      </c>
      <c r="G74" s="115">
        <v>0.2</v>
      </c>
      <c r="H74" s="115">
        <v>7.1</v>
      </c>
      <c r="I74" s="116"/>
      <c r="J74" s="120"/>
    </row>
  </sheetData>
  <mergeCells count="26">
    <mergeCell ref="J13:J14"/>
    <mergeCell ref="A1:H2"/>
    <mergeCell ref="I1:J2"/>
    <mergeCell ref="J4:J5"/>
    <mergeCell ref="J7:J8"/>
    <mergeCell ref="J10:J11"/>
    <mergeCell ref="J43:J44"/>
    <mergeCell ref="J16:J17"/>
    <mergeCell ref="J19:J20"/>
    <mergeCell ref="J22:J23"/>
    <mergeCell ref="J25:J26"/>
    <mergeCell ref="J28:J29"/>
    <mergeCell ref="J31:J32"/>
    <mergeCell ref="J34:J35"/>
    <mergeCell ref="J37:J38"/>
    <mergeCell ref="J40:J41"/>
    <mergeCell ref="J52:J53"/>
    <mergeCell ref="J55:J56"/>
    <mergeCell ref="J58:J59"/>
    <mergeCell ref="J46:J47"/>
    <mergeCell ref="J49:J50"/>
    <mergeCell ref="J61:J62"/>
    <mergeCell ref="J64:J65"/>
    <mergeCell ref="J67:J68"/>
    <mergeCell ref="J70:J71"/>
    <mergeCell ref="J73:J74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workbookViewId="0">
      <selection activeCell="E115" sqref="E115"/>
    </sheetView>
  </sheetViews>
  <sheetFormatPr defaultRowHeight="15" x14ac:dyDescent="0.25"/>
  <cols>
    <col min="1" max="6" width="9.7109375" customWidth="1"/>
    <col min="7" max="8" width="9.7109375" style="15" customWidth="1"/>
    <col min="9" max="9" width="40.7109375" customWidth="1"/>
    <col min="10" max="10" width="70.7109375" customWidth="1"/>
  </cols>
  <sheetData>
    <row r="1" spans="1:10" ht="15.75" thickBot="1" x14ac:dyDescent="0.3">
      <c r="A1" s="28" t="s">
        <v>10</v>
      </c>
      <c r="B1" s="28" t="s">
        <v>0</v>
      </c>
      <c r="C1" s="28" t="s">
        <v>1</v>
      </c>
      <c r="D1" s="28" t="s">
        <v>6</v>
      </c>
      <c r="E1" s="28" t="s">
        <v>7</v>
      </c>
      <c r="F1" s="28" t="s">
        <v>2</v>
      </c>
      <c r="G1" s="28" t="s">
        <v>8</v>
      </c>
      <c r="H1" s="70" t="s">
        <v>9</v>
      </c>
      <c r="I1" s="29" t="s">
        <v>3</v>
      </c>
      <c r="J1" s="72" t="s">
        <v>4</v>
      </c>
    </row>
    <row r="2" spans="1:10" ht="14.45" x14ac:dyDescent="0.3">
      <c r="A2" s="19" t="s">
        <v>13</v>
      </c>
      <c r="B2" s="19">
        <v>922</v>
      </c>
      <c r="C2" s="17" t="s">
        <v>32</v>
      </c>
      <c r="D2" s="24"/>
      <c r="E2" s="24"/>
      <c r="F2" s="24">
        <v>48.5</v>
      </c>
      <c r="G2" s="24">
        <v>8.1</v>
      </c>
      <c r="H2" s="71">
        <v>169</v>
      </c>
      <c r="I2" s="73"/>
      <c r="J2" s="79"/>
    </row>
    <row r="3" spans="1:10" ht="14.45" x14ac:dyDescent="0.3">
      <c r="A3" s="20"/>
      <c r="B3" s="20"/>
      <c r="C3" s="17"/>
      <c r="D3" s="24"/>
      <c r="E3" s="24"/>
      <c r="F3" s="24">
        <v>47.9</v>
      </c>
      <c r="G3" s="24">
        <v>8.8000000000000007</v>
      </c>
      <c r="H3" s="71">
        <v>99</v>
      </c>
      <c r="I3" s="73"/>
      <c r="J3" s="18"/>
    </row>
    <row r="4" spans="1:10" ht="14.45" x14ac:dyDescent="0.3">
      <c r="A4" s="20"/>
      <c r="B4" s="20"/>
      <c r="C4" s="17"/>
      <c r="D4" s="24"/>
      <c r="E4" s="24"/>
      <c r="F4" s="24">
        <v>48.1</v>
      </c>
      <c r="G4" s="24">
        <v>8.6</v>
      </c>
      <c r="H4" s="71">
        <v>94</v>
      </c>
      <c r="I4" s="73"/>
      <c r="J4" s="18"/>
    </row>
    <row r="5" spans="1:10" ht="14.45" x14ac:dyDescent="0.3">
      <c r="A5" s="21"/>
      <c r="B5" s="21"/>
      <c r="C5" s="23"/>
      <c r="D5" s="25" t="e">
        <f>AVERAGE(D2:D4)</f>
        <v>#DIV/0!</v>
      </c>
      <c r="E5" s="25" t="e">
        <f>AVERAGE(E2:E4)</f>
        <v>#DIV/0!</v>
      </c>
      <c r="F5" s="32">
        <f>AVERAGE(F2:F4)</f>
        <v>48.166666666666664</v>
      </c>
      <c r="G5" s="32">
        <f>AVERAGE(G2:G4)</f>
        <v>8.5</v>
      </c>
      <c r="H5" s="97">
        <f>AVERAGE(H2:H4)</f>
        <v>120.66666666666667</v>
      </c>
      <c r="I5" s="31" t="s">
        <v>41</v>
      </c>
      <c r="J5" s="80"/>
    </row>
    <row r="6" spans="1:10" ht="14.45" x14ac:dyDescent="0.3">
      <c r="A6" s="21"/>
      <c r="B6" s="21"/>
      <c r="C6" s="23"/>
      <c r="D6" s="25" t="e">
        <f>AVEDEV(D2:D4)</f>
        <v>#NUM!</v>
      </c>
      <c r="E6" s="25" t="e">
        <f>AVEDEV(E2:E4)</f>
        <v>#NUM!</v>
      </c>
      <c r="F6" s="32">
        <f>AVEDEV(F2:F4)</f>
        <v>0.22222222222222143</v>
      </c>
      <c r="G6" s="32">
        <f>AVEDEV(G2:G4)</f>
        <v>0.26666666666666689</v>
      </c>
      <c r="H6" s="97">
        <f>AVEDEV(H2:H4)</f>
        <v>32.222222222222221</v>
      </c>
      <c r="I6" s="74"/>
      <c r="J6" s="80"/>
    </row>
    <row r="7" spans="1:10" ht="14.45" x14ac:dyDescent="0.3">
      <c r="A7" s="22" t="s">
        <v>44</v>
      </c>
      <c r="B7" s="22">
        <v>923</v>
      </c>
      <c r="C7" s="18" t="s">
        <v>20</v>
      </c>
      <c r="D7" s="18"/>
      <c r="E7" s="18"/>
      <c r="F7" s="22">
        <v>39.700000000000003</v>
      </c>
      <c r="G7" s="22">
        <v>5.9</v>
      </c>
      <c r="H7" s="98">
        <v>105.8</v>
      </c>
      <c r="I7" s="75"/>
      <c r="J7" s="18"/>
    </row>
    <row r="8" spans="1:10" ht="14.45" x14ac:dyDescent="0.3">
      <c r="A8" s="22"/>
      <c r="B8" s="22"/>
      <c r="C8" s="17"/>
      <c r="D8" s="26"/>
      <c r="E8" s="26"/>
      <c r="F8" s="24">
        <v>40.200000000000003</v>
      </c>
      <c r="G8" s="24">
        <v>5.7</v>
      </c>
      <c r="H8" s="71">
        <v>104.6</v>
      </c>
      <c r="I8" s="76"/>
      <c r="J8" s="18" t="s">
        <v>5</v>
      </c>
    </row>
    <row r="9" spans="1:10" ht="14.45" x14ac:dyDescent="0.3">
      <c r="A9" s="20"/>
      <c r="B9" s="20"/>
      <c r="C9" s="17"/>
      <c r="D9" s="26"/>
      <c r="E9" s="26"/>
      <c r="F9" s="24">
        <v>42.6</v>
      </c>
      <c r="G9" s="24">
        <v>5.3</v>
      </c>
      <c r="H9" s="71">
        <v>105.5</v>
      </c>
      <c r="I9" s="76"/>
      <c r="J9" s="18"/>
    </row>
    <row r="10" spans="1:10" ht="14.45" x14ac:dyDescent="0.3">
      <c r="A10" s="21"/>
      <c r="B10" s="21"/>
      <c r="C10" s="23"/>
      <c r="D10" s="25" t="e">
        <f>AVERAGE(D7:D9)</f>
        <v>#DIV/0!</v>
      </c>
      <c r="E10" s="25" t="e">
        <f>AVERAGE(E7:E9)</f>
        <v>#DIV/0!</v>
      </c>
      <c r="F10" s="32">
        <f>AVERAGE(F7:F9)</f>
        <v>40.833333333333336</v>
      </c>
      <c r="G10" s="32">
        <f>AVERAGE(G7:G9)</f>
        <v>5.6333333333333337</v>
      </c>
      <c r="H10" s="97">
        <f>AVERAGE(H7:H9)</f>
        <v>105.3</v>
      </c>
      <c r="I10" s="31" t="s">
        <v>28</v>
      </c>
      <c r="J10" s="80"/>
    </row>
    <row r="11" spans="1:10" ht="14.45" x14ac:dyDescent="0.3">
      <c r="A11" s="21"/>
      <c r="B11" s="21"/>
      <c r="C11" s="23"/>
      <c r="D11" s="25" t="e">
        <f>AVEDEV(D7:D9)</f>
        <v>#NUM!</v>
      </c>
      <c r="E11" s="25" t="e">
        <f>AVEDEV(E7:E9)</f>
        <v>#NUM!</v>
      </c>
      <c r="F11" s="32">
        <f>AVEDEV(F7:F9)</f>
        <v>1.1777777777777771</v>
      </c>
      <c r="G11" s="32">
        <f>AVEDEV(G7:G9)</f>
        <v>0.22222222222222232</v>
      </c>
      <c r="H11" s="97">
        <f>AVEDEV(H7:H9)</f>
        <v>0.46666666666666856</v>
      </c>
      <c r="I11" s="74"/>
      <c r="J11" s="80"/>
    </row>
    <row r="12" spans="1:10" ht="14.45" x14ac:dyDescent="0.3">
      <c r="A12" s="22"/>
      <c r="B12" s="22">
        <v>924</v>
      </c>
      <c r="C12" s="18" t="s">
        <v>20</v>
      </c>
      <c r="D12" s="18"/>
      <c r="E12" s="18"/>
      <c r="F12" s="22">
        <v>48.6</v>
      </c>
      <c r="G12" s="22">
        <v>3</v>
      </c>
      <c r="H12" s="98">
        <v>80.5</v>
      </c>
      <c r="I12" s="75"/>
      <c r="J12" s="18"/>
    </row>
    <row r="13" spans="1:10" ht="14.45" x14ac:dyDescent="0.3">
      <c r="A13" s="22"/>
      <c r="B13" s="22"/>
      <c r="C13" s="17"/>
      <c r="D13" s="26"/>
      <c r="E13" s="26"/>
      <c r="F13" s="24">
        <v>49.7</v>
      </c>
      <c r="G13" s="24">
        <v>2.8</v>
      </c>
      <c r="H13" s="71">
        <v>56.9</v>
      </c>
      <c r="I13" s="76"/>
      <c r="J13" s="18"/>
    </row>
    <row r="14" spans="1:10" ht="14.45" x14ac:dyDescent="0.3">
      <c r="A14" s="20"/>
      <c r="B14" s="20"/>
      <c r="C14" s="17"/>
      <c r="D14" s="26"/>
      <c r="E14" s="26"/>
      <c r="F14" s="24">
        <v>47.9</v>
      </c>
      <c r="G14" s="24">
        <v>3.7</v>
      </c>
      <c r="H14" s="71">
        <v>55.9</v>
      </c>
      <c r="I14" s="76"/>
      <c r="J14" s="18"/>
    </row>
    <row r="15" spans="1:10" ht="14.45" x14ac:dyDescent="0.3">
      <c r="A15" s="21"/>
      <c r="B15" s="21"/>
      <c r="C15" s="23"/>
      <c r="D15" s="25" t="e">
        <f>AVERAGE(D12:D14)</f>
        <v>#DIV/0!</v>
      </c>
      <c r="E15" s="25" t="e">
        <f>AVERAGE(E12:E14)</f>
        <v>#DIV/0!</v>
      </c>
      <c r="F15" s="32">
        <f>AVERAGE(F12:F14)</f>
        <v>48.733333333333341</v>
      </c>
      <c r="G15" s="32">
        <f>AVERAGE(G12:G14)</f>
        <v>3.1666666666666665</v>
      </c>
      <c r="H15" s="97">
        <f>AVERAGE(H12:H14)</f>
        <v>64.433333333333337</v>
      </c>
      <c r="I15" s="31" t="s">
        <v>41</v>
      </c>
      <c r="J15" s="80"/>
    </row>
    <row r="16" spans="1:10" ht="14.45" x14ac:dyDescent="0.3">
      <c r="A16" s="21"/>
      <c r="B16" s="21"/>
      <c r="C16" s="23"/>
      <c r="D16" s="25" t="e">
        <f>AVEDEV(D12:D14)</f>
        <v>#NUM!</v>
      </c>
      <c r="E16" s="25" t="e">
        <f>AVEDEV(E12:E14)</f>
        <v>#NUM!</v>
      </c>
      <c r="F16" s="32">
        <f>AVEDEV(F12:F14)</f>
        <v>0.64444444444444804</v>
      </c>
      <c r="G16" s="32">
        <f>AVEDEV(G12:G14)</f>
        <v>0.35555555555555562</v>
      </c>
      <c r="H16" s="97">
        <f>AVEDEV(H12:H14)</f>
        <v>10.711111111111114</v>
      </c>
      <c r="I16" s="74"/>
      <c r="J16" s="80"/>
    </row>
    <row r="17" spans="1:10" ht="14.45" x14ac:dyDescent="0.3">
      <c r="A17" s="22" t="s">
        <v>45</v>
      </c>
      <c r="B17" s="22">
        <v>925</v>
      </c>
      <c r="C17" s="18" t="s">
        <v>15</v>
      </c>
      <c r="D17" s="18"/>
      <c r="E17" s="18"/>
      <c r="F17" s="22">
        <v>26.1</v>
      </c>
      <c r="G17" s="22">
        <v>7.2</v>
      </c>
      <c r="H17" s="98">
        <v>101.9</v>
      </c>
      <c r="I17" s="75"/>
      <c r="J17" s="18"/>
    </row>
    <row r="18" spans="1:10" ht="14.45" x14ac:dyDescent="0.3">
      <c r="A18" s="22"/>
      <c r="B18" s="22"/>
      <c r="C18" s="17"/>
      <c r="D18" s="26"/>
      <c r="E18" s="26"/>
      <c r="F18" s="24">
        <v>26.1</v>
      </c>
      <c r="G18" s="24">
        <v>6.9</v>
      </c>
      <c r="H18" s="71">
        <v>98.2</v>
      </c>
      <c r="I18" s="76"/>
      <c r="J18" s="18"/>
    </row>
    <row r="19" spans="1:10" ht="14.45" x14ac:dyDescent="0.3">
      <c r="A19" s="20"/>
      <c r="B19" s="20"/>
      <c r="C19" s="17"/>
      <c r="D19" s="26"/>
      <c r="E19" s="26"/>
      <c r="F19" s="24">
        <v>26.1</v>
      </c>
      <c r="G19" s="24">
        <v>7.2</v>
      </c>
      <c r="H19" s="71">
        <v>76.2</v>
      </c>
      <c r="I19" s="76"/>
      <c r="J19" s="18"/>
    </row>
    <row r="20" spans="1:10" ht="14.45" x14ac:dyDescent="0.3">
      <c r="A20" s="21"/>
      <c r="B20" s="21"/>
      <c r="C20" s="23"/>
      <c r="D20" s="25" t="e">
        <f>AVERAGE(D17:D19)</f>
        <v>#DIV/0!</v>
      </c>
      <c r="E20" s="25" t="e">
        <f>AVERAGE(E17:E19)</f>
        <v>#DIV/0!</v>
      </c>
      <c r="F20" s="32">
        <f>AVERAGE(F17:F19)</f>
        <v>26.100000000000005</v>
      </c>
      <c r="G20" s="32">
        <f>AVERAGE(G17:G19)</f>
        <v>7.1000000000000005</v>
      </c>
      <c r="H20" s="97">
        <f>AVERAGE(H17:H19)</f>
        <v>92.100000000000009</v>
      </c>
      <c r="I20" s="31" t="s">
        <v>51</v>
      </c>
      <c r="J20" s="80"/>
    </row>
    <row r="21" spans="1:10" ht="14.45" x14ac:dyDescent="0.3">
      <c r="A21" s="21"/>
      <c r="B21" s="21"/>
      <c r="C21" s="23"/>
      <c r="D21" s="25" t="e">
        <f>AVEDEV(D17:D19)</f>
        <v>#NUM!</v>
      </c>
      <c r="E21" s="25" t="e">
        <f>AVEDEV(E17:E19)</f>
        <v>#NUM!</v>
      </c>
      <c r="F21" s="32">
        <f>AVEDEV(F17:F19)</f>
        <v>3.5527136788005009E-15</v>
      </c>
      <c r="G21" s="32">
        <f>AVEDEV(G17:G19)</f>
        <v>0.13333333333333316</v>
      </c>
      <c r="H21" s="97">
        <f>AVEDEV(H17:H19)</f>
        <v>10.6</v>
      </c>
      <c r="I21" s="74"/>
      <c r="J21" s="80"/>
    </row>
    <row r="22" spans="1:10" ht="14.45" x14ac:dyDescent="0.3">
      <c r="A22" s="19"/>
      <c r="B22" s="19">
        <v>926</v>
      </c>
      <c r="C22" s="16"/>
      <c r="D22" s="16"/>
      <c r="E22" s="16"/>
      <c r="F22" s="19"/>
      <c r="G22" s="19"/>
      <c r="H22" s="99">
        <v>101.9</v>
      </c>
      <c r="I22" s="77"/>
      <c r="J22" s="18"/>
    </row>
    <row r="23" spans="1:10" ht="14.45" x14ac:dyDescent="0.3">
      <c r="A23" s="19"/>
      <c r="B23" s="19"/>
      <c r="C23" s="17"/>
      <c r="D23" s="27"/>
      <c r="E23" s="27"/>
      <c r="F23" s="33"/>
      <c r="G23" s="33"/>
      <c r="H23" s="99">
        <v>126.9</v>
      </c>
      <c r="I23" s="78"/>
      <c r="J23" s="18"/>
    </row>
    <row r="24" spans="1:10" ht="14.45" x14ac:dyDescent="0.3">
      <c r="A24" s="20"/>
      <c r="B24" s="20"/>
      <c r="C24" s="17"/>
      <c r="D24" s="27"/>
      <c r="E24" s="27"/>
      <c r="F24" s="33"/>
      <c r="G24" s="33"/>
      <c r="H24" s="99">
        <v>112.8</v>
      </c>
      <c r="I24" s="78"/>
      <c r="J24" s="18"/>
    </row>
    <row r="25" spans="1:10" x14ac:dyDescent="0.25">
      <c r="A25" s="21"/>
      <c r="B25" s="21"/>
      <c r="C25" s="23"/>
      <c r="D25" s="25" t="e">
        <f t="shared" ref="D25:E25" si="0">AVERAGE(D21:D24)</f>
        <v>#NUM!</v>
      </c>
      <c r="E25" s="25" t="e">
        <f t="shared" si="0"/>
        <v>#NUM!</v>
      </c>
      <c r="F25" s="32" t="e">
        <f>AVERAGE(F22:F24)</f>
        <v>#DIV/0!</v>
      </c>
      <c r="G25" s="32">
        <f t="shared" ref="G25:H25" si="1">AVERAGE(G21:G24)</f>
        <v>0.13333333333333316</v>
      </c>
      <c r="H25" s="97">
        <f t="shared" si="1"/>
        <v>88.05</v>
      </c>
      <c r="I25" s="31" t="s">
        <v>52</v>
      </c>
      <c r="J25" s="18"/>
    </row>
    <row r="26" spans="1:10" ht="14.45" x14ac:dyDescent="0.3">
      <c r="A26" s="21"/>
      <c r="B26" s="21"/>
      <c r="C26" s="23"/>
      <c r="D26" s="25" t="e">
        <f t="shared" ref="D26:E26" si="2">AVEDEV(D21:D24)</f>
        <v>#NUM!</v>
      </c>
      <c r="E26" s="25" t="e">
        <f t="shared" si="2"/>
        <v>#NUM!</v>
      </c>
      <c r="F26" s="32" t="e">
        <f>AVEDEV(F22:F24)</f>
        <v>#NUM!</v>
      </c>
      <c r="G26" s="32">
        <f t="shared" ref="G26:H26" si="3">AVEDEV(G21:G24)</f>
        <v>0</v>
      </c>
      <c r="H26" s="97">
        <f t="shared" si="3"/>
        <v>38.725000000000009</v>
      </c>
      <c r="I26" s="74"/>
      <c r="J26" s="18"/>
    </row>
    <row r="27" spans="1:10" x14ac:dyDescent="0.25">
      <c r="A27" s="19"/>
      <c r="B27" s="19">
        <v>927</v>
      </c>
      <c r="C27" s="16" t="s">
        <v>20</v>
      </c>
      <c r="D27" s="16"/>
      <c r="E27" s="16"/>
      <c r="F27" s="19">
        <v>39.799999999999997</v>
      </c>
      <c r="G27" s="19">
        <v>9.02</v>
      </c>
      <c r="H27" s="99">
        <v>155.30000000000001</v>
      </c>
      <c r="I27" s="77"/>
      <c r="J27" s="18"/>
    </row>
    <row r="28" spans="1:10" x14ac:dyDescent="0.25">
      <c r="A28" s="19"/>
      <c r="B28" s="19"/>
      <c r="C28" s="17"/>
      <c r="D28" s="27"/>
      <c r="E28" s="27"/>
      <c r="F28" s="33">
        <v>39.1</v>
      </c>
      <c r="G28" s="33">
        <v>8.9</v>
      </c>
      <c r="H28" s="99">
        <v>146.30000000000001</v>
      </c>
      <c r="I28" s="78"/>
      <c r="J28" s="18"/>
    </row>
    <row r="29" spans="1:10" x14ac:dyDescent="0.25">
      <c r="A29" s="20"/>
      <c r="B29" s="20"/>
      <c r="C29" s="17"/>
      <c r="D29" s="27"/>
      <c r="E29" s="27"/>
      <c r="F29" s="33">
        <v>39</v>
      </c>
      <c r="G29" s="33">
        <v>8.1</v>
      </c>
      <c r="H29" s="99">
        <v>136.19999999999999</v>
      </c>
      <c r="I29" s="78"/>
      <c r="J29" s="18"/>
    </row>
    <row r="30" spans="1:10" x14ac:dyDescent="0.25">
      <c r="A30" s="21"/>
      <c r="B30" s="21"/>
      <c r="C30" s="23"/>
      <c r="D30" s="25" t="e">
        <f>AVERAGE(D27:D29)</f>
        <v>#DIV/0!</v>
      </c>
      <c r="E30" s="25" t="e">
        <f>AVERAGE(E27:E29)</f>
        <v>#DIV/0!</v>
      </c>
      <c r="F30" s="32">
        <f>AVERAGE(F27:F29)</f>
        <v>39.300000000000004</v>
      </c>
      <c r="G30" s="32">
        <f>AVERAGE(G27:G29)</f>
        <v>8.6733333333333338</v>
      </c>
      <c r="H30" s="97">
        <f>AVERAGE(H27:H29)</f>
        <v>145.93333333333334</v>
      </c>
      <c r="I30" s="31" t="s">
        <v>18</v>
      </c>
      <c r="J30" s="18"/>
    </row>
    <row r="31" spans="1:10" x14ac:dyDescent="0.25">
      <c r="A31" s="21"/>
      <c r="B31" s="21"/>
      <c r="C31" s="23"/>
      <c r="D31" s="25" t="e">
        <f>AVEDEV(D27:D29)</f>
        <v>#NUM!</v>
      </c>
      <c r="E31" s="25" t="e">
        <f>AVEDEV(E27:E29)</f>
        <v>#NUM!</v>
      </c>
      <c r="F31" s="32">
        <f>AVEDEV(F27:F29)</f>
        <v>0.33333333333333331</v>
      </c>
      <c r="G31" s="32">
        <f>AVEDEV(G27:G29)</f>
        <v>0.38222222222222219</v>
      </c>
      <c r="H31" s="97">
        <f>AVEDEV(H27:H29)</f>
        <v>6.4888888888888987</v>
      </c>
      <c r="I31" s="74"/>
      <c r="J31" s="18"/>
    </row>
    <row r="32" spans="1:10" x14ac:dyDescent="0.25">
      <c r="A32" s="19" t="s">
        <v>12</v>
      </c>
      <c r="B32" s="19">
        <v>928</v>
      </c>
      <c r="C32" s="16" t="s">
        <v>20</v>
      </c>
      <c r="D32" s="16"/>
      <c r="E32" s="16"/>
      <c r="F32" s="19">
        <v>41</v>
      </c>
      <c r="G32" s="19">
        <v>5.5</v>
      </c>
      <c r="H32" s="99">
        <v>91.8</v>
      </c>
      <c r="I32" s="77"/>
      <c r="J32" s="18"/>
    </row>
    <row r="33" spans="1:10" x14ac:dyDescent="0.25">
      <c r="A33" s="19"/>
      <c r="B33" s="19"/>
      <c r="C33" s="17"/>
      <c r="D33" s="27"/>
      <c r="E33" s="27"/>
      <c r="F33" s="33">
        <v>41.3</v>
      </c>
      <c r="G33" s="33">
        <v>5.5</v>
      </c>
      <c r="H33" s="99">
        <v>102.9</v>
      </c>
      <c r="I33" s="78"/>
      <c r="J33" s="18"/>
    </row>
    <row r="34" spans="1:10" x14ac:dyDescent="0.25">
      <c r="A34" s="20"/>
      <c r="B34" s="20"/>
      <c r="C34" s="17"/>
      <c r="D34" s="27"/>
      <c r="E34" s="27"/>
      <c r="F34" s="33">
        <v>40.6</v>
      </c>
      <c r="G34" s="33">
        <v>5.2</v>
      </c>
      <c r="H34" s="99">
        <v>88.1</v>
      </c>
      <c r="I34" s="78"/>
      <c r="J34" s="18"/>
    </row>
    <row r="35" spans="1:10" x14ac:dyDescent="0.25">
      <c r="A35" s="21"/>
      <c r="B35" s="21"/>
      <c r="C35" s="23"/>
      <c r="D35" s="25" t="e">
        <f>AVERAGE(D32:D34)</f>
        <v>#DIV/0!</v>
      </c>
      <c r="E35" s="25" t="e">
        <f>AVERAGE(E32:E34)</f>
        <v>#DIV/0!</v>
      </c>
      <c r="F35" s="32">
        <f>AVERAGE(F32:F34)</f>
        <v>40.966666666666669</v>
      </c>
      <c r="G35" s="32">
        <f>AVERAGE(G32:G34)</f>
        <v>5.3999999999999995</v>
      </c>
      <c r="H35" s="97">
        <f>AVERAGE(H32:H34)</f>
        <v>94.266666666666652</v>
      </c>
      <c r="I35" s="31" t="s">
        <v>18</v>
      </c>
      <c r="J35" s="18"/>
    </row>
    <row r="36" spans="1:10" x14ac:dyDescent="0.25">
      <c r="A36" s="21"/>
      <c r="B36" s="21"/>
      <c r="C36" s="23"/>
      <c r="D36" s="25" t="e">
        <f>AVEDEV(D32:D34)</f>
        <v>#NUM!</v>
      </c>
      <c r="E36" s="25" t="e">
        <f>AVEDEV(E32:E34)</f>
        <v>#NUM!</v>
      </c>
      <c r="F36" s="32">
        <f>AVEDEV(F32:F34)</f>
        <v>0.24444444444444238</v>
      </c>
      <c r="G36" s="32">
        <f>AVEDEV(G32:G34)</f>
        <v>0.13333333333333344</v>
      </c>
      <c r="H36" s="97">
        <f>AVEDEV(H32:H34)</f>
        <v>5.7555555555555555</v>
      </c>
      <c r="I36" s="74"/>
      <c r="J36" s="18"/>
    </row>
    <row r="37" spans="1:10" x14ac:dyDescent="0.25">
      <c r="A37" s="19" t="s">
        <v>46</v>
      </c>
      <c r="B37" s="19">
        <v>929</v>
      </c>
      <c r="C37" s="16" t="s">
        <v>20</v>
      </c>
      <c r="D37" s="16"/>
      <c r="E37" s="16"/>
      <c r="F37" s="19">
        <v>42.8</v>
      </c>
      <c r="G37" s="19">
        <v>5.3</v>
      </c>
      <c r="H37" s="99">
        <v>91.5</v>
      </c>
      <c r="I37" s="77"/>
      <c r="J37" s="18"/>
    </row>
    <row r="38" spans="1:10" x14ac:dyDescent="0.25">
      <c r="A38" s="19"/>
      <c r="B38" s="19"/>
      <c r="C38" s="17"/>
      <c r="D38" s="27"/>
      <c r="E38" s="27"/>
      <c r="F38" s="33">
        <v>41.7</v>
      </c>
      <c r="G38" s="33">
        <v>5.5</v>
      </c>
      <c r="H38" s="99">
        <v>100.3</v>
      </c>
      <c r="I38" s="78"/>
      <c r="J38" s="18"/>
    </row>
    <row r="39" spans="1:10" x14ac:dyDescent="0.25">
      <c r="A39" s="20"/>
      <c r="B39" s="20"/>
      <c r="C39" s="17"/>
      <c r="D39" s="27"/>
      <c r="E39" s="27"/>
      <c r="F39" s="33"/>
      <c r="G39" s="33"/>
      <c r="H39" s="99">
        <v>102.4</v>
      </c>
      <c r="I39" s="78"/>
      <c r="J39" s="18"/>
    </row>
    <row r="40" spans="1:10" x14ac:dyDescent="0.25">
      <c r="A40" s="21"/>
      <c r="B40" s="21"/>
      <c r="C40" s="23"/>
      <c r="D40" s="25" t="e">
        <f>AVERAGE(D37:D39)</f>
        <v>#DIV/0!</v>
      </c>
      <c r="E40" s="25" t="e">
        <f>AVERAGE(E37:E39)</f>
        <v>#DIV/0!</v>
      </c>
      <c r="F40" s="32">
        <f>AVERAGE(F37:F39)</f>
        <v>42.25</v>
      </c>
      <c r="G40" s="32">
        <f>AVERAGE(G37:G39)</f>
        <v>5.4</v>
      </c>
      <c r="H40" s="97">
        <f>AVERAGE(H37:H39)</f>
        <v>98.066666666666677</v>
      </c>
      <c r="I40" s="31" t="s">
        <v>53</v>
      </c>
      <c r="J40" s="18"/>
    </row>
    <row r="41" spans="1:10" x14ac:dyDescent="0.25">
      <c r="A41" s="21"/>
      <c r="B41" s="21"/>
      <c r="C41" s="23"/>
      <c r="D41" s="25" t="e">
        <f>AVEDEV(D37:D39)</f>
        <v>#NUM!</v>
      </c>
      <c r="E41" s="25" t="e">
        <f>AVEDEV(E37:E39)</f>
        <v>#NUM!</v>
      </c>
      <c r="F41" s="32">
        <f>AVEDEV(F37:F39)</f>
        <v>0.54999999999999716</v>
      </c>
      <c r="G41" s="32">
        <f>AVEDEV(G37:G39)</f>
        <v>0.10000000000000009</v>
      </c>
      <c r="H41" s="97">
        <f>AVEDEV(H37:H39)</f>
        <v>4.3777777777777755</v>
      </c>
      <c r="I41" s="74"/>
      <c r="J41" s="80"/>
    </row>
    <row r="42" spans="1:10" x14ac:dyDescent="0.25">
      <c r="A42" s="19"/>
      <c r="B42" s="19">
        <v>930</v>
      </c>
      <c r="C42" s="16"/>
      <c r="D42" s="16"/>
      <c r="E42" s="16"/>
      <c r="F42" s="19"/>
      <c r="G42" s="19"/>
      <c r="H42" s="99"/>
      <c r="I42" s="77"/>
      <c r="J42" s="80"/>
    </row>
    <row r="43" spans="1:10" x14ac:dyDescent="0.25">
      <c r="A43" s="19"/>
      <c r="B43" s="19"/>
      <c r="C43" s="17"/>
      <c r="D43" s="27"/>
      <c r="E43" s="27"/>
      <c r="F43" s="33"/>
      <c r="G43" s="33"/>
      <c r="H43" s="99"/>
      <c r="I43" s="78"/>
      <c r="J43" s="18"/>
    </row>
    <row r="44" spans="1:10" x14ac:dyDescent="0.25">
      <c r="A44" s="20"/>
      <c r="B44" s="20"/>
      <c r="C44" s="17"/>
      <c r="D44" s="27"/>
      <c r="E44" s="27"/>
      <c r="F44" s="33"/>
      <c r="G44" s="33"/>
      <c r="H44" s="99"/>
      <c r="I44" s="78"/>
      <c r="J44" s="16"/>
    </row>
    <row r="45" spans="1:10" x14ac:dyDescent="0.25">
      <c r="A45" s="21"/>
      <c r="B45" s="21"/>
      <c r="C45" s="23"/>
      <c r="D45" s="25" t="e">
        <f>AVERAGE(D42:D44)</f>
        <v>#DIV/0!</v>
      </c>
      <c r="E45" s="25" t="e">
        <f>AVERAGE(E42:E44)</f>
        <v>#DIV/0!</v>
      </c>
      <c r="F45" s="32" t="e">
        <f>AVERAGE(F42:F44)</f>
        <v>#DIV/0!</v>
      </c>
      <c r="G45" s="32" t="e">
        <f>AVERAGE(G42:G44)</f>
        <v>#DIV/0!</v>
      </c>
      <c r="H45" s="97" t="e">
        <f>AVERAGE(H42:H44)</f>
        <v>#DIV/0!</v>
      </c>
      <c r="I45" s="31" t="s">
        <v>52</v>
      </c>
      <c r="J45" s="16"/>
    </row>
    <row r="46" spans="1:10" x14ac:dyDescent="0.25">
      <c r="A46" s="21"/>
      <c r="B46" s="21"/>
      <c r="C46" s="23"/>
      <c r="D46" s="25" t="e">
        <f>AVEDEV(D42:D44)</f>
        <v>#NUM!</v>
      </c>
      <c r="E46" s="25" t="e">
        <f>AVEDEV(E42:E44)</f>
        <v>#NUM!</v>
      </c>
      <c r="F46" s="32" t="e">
        <f>AVEDEV(F42:F44)</f>
        <v>#NUM!</v>
      </c>
      <c r="G46" s="32" t="e">
        <f>AVEDEV(G42:G44)</f>
        <v>#NUM!</v>
      </c>
      <c r="H46" s="97" t="e">
        <f>AVEDEV(H42:H44)</f>
        <v>#NUM!</v>
      </c>
      <c r="I46" s="74"/>
      <c r="J46" s="16"/>
    </row>
    <row r="47" spans="1:10" x14ac:dyDescent="0.25">
      <c r="A47" s="19" t="s">
        <v>11</v>
      </c>
      <c r="B47" s="19">
        <v>931</v>
      </c>
      <c r="C47" s="16" t="s">
        <v>20</v>
      </c>
      <c r="D47" s="16"/>
      <c r="E47" s="16"/>
      <c r="F47" s="19">
        <v>49.5</v>
      </c>
      <c r="G47" s="19">
        <v>5.2</v>
      </c>
      <c r="H47" s="99">
        <v>81.2</v>
      </c>
      <c r="I47" s="77"/>
      <c r="J47" s="16"/>
    </row>
    <row r="48" spans="1:10" x14ac:dyDescent="0.25">
      <c r="A48" s="19"/>
      <c r="B48" s="19"/>
      <c r="C48" s="17"/>
      <c r="D48" s="27"/>
      <c r="E48" s="27"/>
      <c r="F48" s="33">
        <v>48.9</v>
      </c>
      <c r="G48" s="33">
        <v>6.3</v>
      </c>
      <c r="H48" s="99">
        <v>81</v>
      </c>
      <c r="I48" s="78"/>
      <c r="J48" s="16"/>
    </row>
    <row r="49" spans="1:10" x14ac:dyDescent="0.25">
      <c r="A49" s="20"/>
      <c r="B49" s="20"/>
      <c r="C49" s="17"/>
      <c r="D49" s="27"/>
      <c r="E49" s="27"/>
      <c r="F49" s="33">
        <v>48.9</v>
      </c>
      <c r="G49" s="33">
        <v>5.3</v>
      </c>
      <c r="H49" s="99">
        <v>92.6</v>
      </c>
      <c r="I49" s="78"/>
      <c r="J49" s="16"/>
    </row>
    <row r="50" spans="1:10" x14ac:dyDescent="0.25">
      <c r="A50" s="21"/>
      <c r="B50" s="21"/>
      <c r="C50" s="23"/>
      <c r="D50" s="25" t="e">
        <f>AVERAGE(D47:D49)</f>
        <v>#DIV/0!</v>
      </c>
      <c r="E50" s="25" t="e">
        <f>AVERAGE(E47:E49)</f>
        <v>#DIV/0!</v>
      </c>
      <c r="F50" s="32">
        <f>AVERAGE(F47:F49)</f>
        <v>49.1</v>
      </c>
      <c r="G50" s="32">
        <f>AVERAGE(G47:G49)</f>
        <v>5.6000000000000005</v>
      </c>
      <c r="H50" s="97">
        <f>AVERAGE(H47:H49)</f>
        <v>84.933333333333323</v>
      </c>
      <c r="I50" s="31" t="s">
        <v>41</v>
      </c>
      <c r="J50" s="81"/>
    </row>
    <row r="51" spans="1:10" x14ac:dyDescent="0.25">
      <c r="A51" s="21"/>
      <c r="B51" s="21"/>
      <c r="C51" s="23"/>
      <c r="D51" s="25" t="e">
        <f>AVEDEV(D47:D49)</f>
        <v>#NUM!</v>
      </c>
      <c r="E51" s="25" t="e">
        <f>AVEDEV(E47:E49)</f>
        <v>#NUM!</v>
      </c>
      <c r="F51" s="32">
        <f>AVEDEV(F47:F49)</f>
        <v>0.26666666666666811</v>
      </c>
      <c r="G51" s="32">
        <f>AVEDEV(G47:G49)</f>
        <v>0.46666666666666679</v>
      </c>
      <c r="H51" s="97">
        <f>AVEDEV(H47:H49)</f>
        <v>5.1111111111111045</v>
      </c>
      <c r="I51" s="74"/>
      <c r="J51" s="81"/>
    </row>
    <row r="52" spans="1:10" x14ac:dyDescent="0.25">
      <c r="A52" s="19"/>
      <c r="B52" s="19">
        <v>932</v>
      </c>
      <c r="C52" s="16" t="s">
        <v>20</v>
      </c>
      <c r="D52" s="16"/>
      <c r="E52" s="16"/>
      <c r="F52" s="19">
        <v>45</v>
      </c>
      <c r="G52" s="19">
        <v>8</v>
      </c>
      <c r="H52" s="99">
        <v>201.8</v>
      </c>
      <c r="I52" s="77"/>
      <c r="J52" s="16"/>
    </row>
    <row r="53" spans="1:10" x14ac:dyDescent="0.25">
      <c r="A53" s="19"/>
      <c r="B53" s="19"/>
      <c r="C53" s="17"/>
      <c r="D53" s="27"/>
      <c r="E53" s="27"/>
      <c r="F53" s="33">
        <v>45.6</v>
      </c>
      <c r="G53" s="33">
        <v>7</v>
      </c>
      <c r="H53" s="99">
        <v>119.4</v>
      </c>
      <c r="I53" s="78"/>
      <c r="J53" s="16"/>
    </row>
    <row r="54" spans="1:10" x14ac:dyDescent="0.25">
      <c r="A54" s="20"/>
      <c r="B54" s="20"/>
      <c r="C54" s="17"/>
      <c r="D54" s="27"/>
      <c r="E54" s="27"/>
      <c r="F54" s="33">
        <v>45.5</v>
      </c>
      <c r="G54" s="33">
        <v>7.3</v>
      </c>
      <c r="H54" s="99">
        <v>319</v>
      </c>
      <c r="I54" s="78"/>
      <c r="J54" s="16"/>
    </row>
    <row r="55" spans="1:10" x14ac:dyDescent="0.25">
      <c r="A55" s="21"/>
      <c r="B55" s="21"/>
      <c r="C55" s="23"/>
      <c r="D55" s="25" t="e">
        <f>AVERAGE(D52:D54)</f>
        <v>#DIV/0!</v>
      </c>
      <c r="E55" s="25" t="e">
        <f>AVERAGE(E52:E54)</f>
        <v>#DIV/0!</v>
      </c>
      <c r="F55" s="32">
        <f>AVERAGE(F52:F54)</f>
        <v>45.366666666666667</v>
      </c>
      <c r="G55" s="32">
        <f>AVERAGE(G52:G54)</f>
        <v>7.4333333333333336</v>
      </c>
      <c r="H55" s="97">
        <f>AVERAGE(H52:H54)</f>
        <v>213.4</v>
      </c>
      <c r="I55" s="31" t="s">
        <v>28</v>
      </c>
      <c r="J55" s="16"/>
    </row>
    <row r="56" spans="1:10" x14ac:dyDescent="0.25">
      <c r="A56" s="21"/>
      <c r="B56" s="21"/>
      <c r="C56" s="23"/>
      <c r="D56" s="25" t="e">
        <f>AVEDEV(D52:D54)</f>
        <v>#NUM!</v>
      </c>
      <c r="E56" s="25" t="e">
        <f>AVEDEV(E52:E54)</f>
        <v>#NUM!</v>
      </c>
      <c r="F56" s="32">
        <f>AVEDEV(F52:F54)</f>
        <v>0.24444444444444477</v>
      </c>
      <c r="G56" s="32">
        <f>AVEDEV(G52:G54)</f>
        <v>0.37777777777777793</v>
      </c>
      <c r="H56" s="97">
        <f>AVEDEV(H52:H54)</f>
        <v>70.399999999999991</v>
      </c>
      <c r="I56" s="74"/>
      <c r="J56" s="16"/>
    </row>
    <row r="57" spans="1:10" x14ac:dyDescent="0.25">
      <c r="A57" s="19" t="s">
        <v>27</v>
      </c>
      <c r="B57" s="19">
        <v>933</v>
      </c>
      <c r="C57" s="16" t="s">
        <v>20</v>
      </c>
      <c r="D57" s="16"/>
      <c r="E57" s="16"/>
      <c r="F57" s="19">
        <v>47.9</v>
      </c>
      <c r="G57" s="19">
        <v>8.9</v>
      </c>
      <c r="H57" s="99">
        <v>82.1</v>
      </c>
      <c r="I57" s="77"/>
      <c r="J57" s="16"/>
    </row>
    <row r="58" spans="1:10" x14ac:dyDescent="0.25">
      <c r="A58" s="19"/>
      <c r="B58" s="19"/>
      <c r="C58" s="17"/>
      <c r="D58" s="27"/>
      <c r="E58" s="27"/>
      <c r="F58" s="33">
        <v>47.4</v>
      </c>
      <c r="G58" s="33">
        <v>8.4</v>
      </c>
      <c r="H58" s="99">
        <v>88.2</v>
      </c>
      <c r="I58" s="78"/>
      <c r="J58" s="81"/>
    </row>
    <row r="59" spans="1:10" x14ac:dyDescent="0.25">
      <c r="A59" s="20"/>
      <c r="B59" s="20"/>
      <c r="C59" s="17"/>
      <c r="D59" s="27"/>
      <c r="E59" s="27"/>
      <c r="F59" s="33">
        <v>47.4</v>
      </c>
      <c r="G59" s="33">
        <v>8.17</v>
      </c>
      <c r="H59" s="99">
        <v>80.8</v>
      </c>
      <c r="I59" s="78"/>
      <c r="J59" s="81"/>
    </row>
    <row r="60" spans="1:10" x14ac:dyDescent="0.25">
      <c r="A60" s="21"/>
      <c r="B60" s="21"/>
      <c r="C60" s="23"/>
      <c r="D60" s="25" t="e">
        <f>AVERAGE(D57:D59)</f>
        <v>#DIV/0!</v>
      </c>
      <c r="E60" s="25" t="e">
        <f>AVERAGE(E57:E59)</f>
        <v>#DIV/0!</v>
      </c>
      <c r="F60" s="32">
        <f>AVERAGE(F57:F59)</f>
        <v>47.566666666666663</v>
      </c>
      <c r="G60" s="32">
        <f>AVERAGE(G57:G59)</f>
        <v>8.49</v>
      </c>
      <c r="H60" s="97">
        <f>AVERAGE(H57:H59)</f>
        <v>83.7</v>
      </c>
      <c r="I60" s="31" t="s">
        <v>28</v>
      </c>
      <c r="J60" s="16"/>
    </row>
    <row r="61" spans="1:10" x14ac:dyDescent="0.25">
      <c r="A61" s="21"/>
      <c r="B61" s="21"/>
      <c r="C61" s="23"/>
      <c r="D61" s="25" t="e">
        <f>AVEDEV(D57:D59)</f>
        <v>#NUM!</v>
      </c>
      <c r="E61" s="25" t="e">
        <f>AVEDEV(E57:E59)</f>
        <v>#NUM!</v>
      </c>
      <c r="F61" s="32">
        <f>AVEDEV(F57:F59)</f>
        <v>0.22222222222222143</v>
      </c>
      <c r="G61" s="32">
        <f>AVEDEV(G57:G59)</f>
        <v>0.27333333333333343</v>
      </c>
      <c r="H61" s="97">
        <f>AVEDEV(H57:H59)</f>
        <v>3.0000000000000049</v>
      </c>
      <c r="I61" s="74"/>
      <c r="J61" s="16"/>
    </row>
    <row r="62" spans="1:10" x14ac:dyDescent="0.25">
      <c r="A62" s="19" t="s">
        <v>26</v>
      </c>
      <c r="B62" s="19">
        <v>934</v>
      </c>
      <c r="C62" s="16" t="s">
        <v>20</v>
      </c>
      <c r="D62" s="16"/>
      <c r="E62" s="16"/>
      <c r="F62" s="19">
        <v>46.3</v>
      </c>
      <c r="G62" s="19">
        <v>7.2</v>
      </c>
      <c r="H62" s="99">
        <v>82.1</v>
      </c>
      <c r="I62" s="77"/>
      <c r="J62" s="16"/>
    </row>
    <row r="63" spans="1:10" x14ac:dyDescent="0.25">
      <c r="A63" s="19"/>
      <c r="B63" s="19"/>
      <c r="C63" s="17"/>
      <c r="D63" s="27"/>
      <c r="E63" s="27"/>
      <c r="F63" s="33">
        <v>46.1</v>
      </c>
      <c r="G63" s="33">
        <v>7.3</v>
      </c>
      <c r="H63" s="99">
        <v>82.6</v>
      </c>
      <c r="I63" s="78"/>
      <c r="J63" s="16"/>
    </row>
    <row r="64" spans="1:10" x14ac:dyDescent="0.25">
      <c r="A64" s="20"/>
      <c r="B64" s="20"/>
      <c r="C64" s="17"/>
      <c r="D64" s="27"/>
      <c r="E64" s="27"/>
      <c r="F64" s="33">
        <v>46.3</v>
      </c>
      <c r="G64" s="33">
        <v>7</v>
      </c>
      <c r="H64" s="99">
        <v>80.5</v>
      </c>
      <c r="I64" s="78"/>
      <c r="J64" s="16"/>
    </row>
    <row r="65" spans="1:10" x14ac:dyDescent="0.25">
      <c r="A65" s="21"/>
      <c r="B65" s="21"/>
      <c r="C65" s="23"/>
      <c r="D65" s="25" t="e">
        <f>AVERAGE(D62:D64)</f>
        <v>#DIV/0!</v>
      </c>
      <c r="E65" s="25" t="e">
        <f>AVERAGE(E62:E64)</f>
        <v>#DIV/0!</v>
      </c>
      <c r="F65" s="32">
        <f>AVERAGE(F62:F64)</f>
        <v>46.233333333333327</v>
      </c>
      <c r="G65" s="32">
        <f>AVERAGE(G62:G64)</f>
        <v>7.166666666666667</v>
      </c>
      <c r="H65" s="97">
        <f>AVERAGE(H62:H64)</f>
        <v>81.733333333333334</v>
      </c>
      <c r="I65" s="31" t="s">
        <v>28</v>
      </c>
      <c r="J65" s="16"/>
    </row>
    <row r="66" spans="1:10" x14ac:dyDescent="0.25">
      <c r="A66" s="21"/>
      <c r="B66" s="21"/>
      <c r="C66" s="23"/>
      <c r="D66" s="25" t="e">
        <f>AVEDEV(D62:D64)</f>
        <v>#NUM!</v>
      </c>
      <c r="E66" s="25" t="e">
        <f>AVEDEV(E62:E64)</f>
        <v>#NUM!</v>
      </c>
      <c r="F66" s="32">
        <f>AVEDEV(F62:F64)</f>
        <v>8.8888888888888573E-2</v>
      </c>
      <c r="G66" s="32">
        <f>AVEDEV(G62:G64)</f>
        <v>0.11111111111111101</v>
      </c>
      <c r="H66" s="97">
        <f>AVEDEV(H62:H64)</f>
        <v>0.82222222222221808</v>
      </c>
      <c r="I66" s="74"/>
      <c r="J66" s="81"/>
    </row>
    <row r="67" spans="1:10" x14ac:dyDescent="0.25">
      <c r="A67" s="19"/>
      <c r="B67" s="19">
        <v>935</v>
      </c>
      <c r="C67" s="16" t="s">
        <v>20</v>
      </c>
      <c r="D67" s="16"/>
      <c r="E67" s="16"/>
      <c r="F67" s="19">
        <v>41.2</v>
      </c>
      <c r="G67" s="19">
        <v>7.3</v>
      </c>
      <c r="H67" s="99">
        <v>83.1</v>
      </c>
      <c r="I67" s="77"/>
      <c r="J67" s="81"/>
    </row>
    <row r="68" spans="1:10" x14ac:dyDescent="0.25">
      <c r="A68" s="19"/>
      <c r="B68" s="19"/>
      <c r="C68" s="17"/>
      <c r="D68" s="27"/>
      <c r="E68" s="27"/>
      <c r="F68" s="33">
        <v>41.1</v>
      </c>
      <c r="G68" s="33">
        <v>7.4</v>
      </c>
      <c r="H68" s="99">
        <v>105.5</v>
      </c>
      <c r="I68" s="78"/>
      <c r="J68" s="16"/>
    </row>
    <row r="69" spans="1:10" x14ac:dyDescent="0.25">
      <c r="A69" s="20"/>
      <c r="B69" s="20"/>
      <c r="C69" s="17"/>
      <c r="D69" s="27"/>
      <c r="E69" s="27"/>
      <c r="F69" s="33">
        <v>41.1</v>
      </c>
      <c r="G69" s="33">
        <v>6.3</v>
      </c>
      <c r="H69" s="99">
        <v>83.3</v>
      </c>
      <c r="I69" s="78"/>
      <c r="J69" s="16"/>
    </row>
    <row r="70" spans="1:10" x14ac:dyDescent="0.25">
      <c r="A70" s="21"/>
      <c r="B70" s="21"/>
      <c r="C70" s="23"/>
      <c r="D70" s="25" t="e">
        <f>AVERAGE(D67:D69)</f>
        <v>#DIV/0!</v>
      </c>
      <c r="E70" s="25" t="e">
        <f>AVERAGE(E67:E69)</f>
        <v>#DIV/0!</v>
      </c>
      <c r="F70" s="32">
        <f>AVERAGE(F67:F69)</f>
        <v>41.133333333333333</v>
      </c>
      <c r="G70" s="32">
        <f>AVERAGE(G67:G69)</f>
        <v>7</v>
      </c>
      <c r="H70" s="97">
        <f>AVERAGE(H67:H69)</f>
        <v>90.633333333333326</v>
      </c>
      <c r="I70" s="31" t="s">
        <v>18</v>
      </c>
      <c r="J70" s="16"/>
    </row>
    <row r="71" spans="1:10" x14ac:dyDescent="0.25">
      <c r="A71" s="21"/>
      <c r="B71" s="21"/>
      <c r="C71" s="23"/>
      <c r="D71" s="25" t="e">
        <f>AVEDEV(D67:D69)</f>
        <v>#NUM!</v>
      </c>
      <c r="E71" s="25" t="e">
        <f>AVEDEV(E67:E69)</f>
        <v>#NUM!</v>
      </c>
      <c r="F71" s="32">
        <f>AVEDEV(F67:F69)</f>
        <v>4.4444444444444287E-2</v>
      </c>
      <c r="G71" s="32">
        <f>AVEDEV(G67:G69)</f>
        <v>0.46666666666666679</v>
      </c>
      <c r="H71" s="97">
        <f>AVEDEV(H67:H69)</f>
        <v>9.9111111111111114</v>
      </c>
      <c r="I71" s="74"/>
      <c r="J71" s="16"/>
    </row>
    <row r="72" spans="1:10" x14ac:dyDescent="0.25">
      <c r="A72" s="19" t="s">
        <v>47</v>
      </c>
      <c r="B72" s="19">
        <v>936</v>
      </c>
      <c r="C72" s="16" t="s">
        <v>20</v>
      </c>
      <c r="D72" s="16"/>
      <c r="E72" s="16"/>
      <c r="F72" s="19">
        <v>40.700000000000003</v>
      </c>
      <c r="G72" s="19">
        <v>5.8</v>
      </c>
      <c r="H72" s="99">
        <v>107.7</v>
      </c>
      <c r="I72" s="77"/>
      <c r="J72" s="16"/>
    </row>
    <row r="73" spans="1:10" x14ac:dyDescent="0.25">
      <c r="A73" s="19"/>
      <c r="B73" s="19"/>
      <c r="C73" s="17"/>
      <c r="D73" s="27"/>
      <c r="E73" s="27"/>
      <c r="F73" s="33">
        <v>40.299999999999997</v>
      </c>
      <c r="G73" s="33">
        <v>6.2</v>
      </c>
      <c r="H73" s="99">
        <v>104.3</v>
      </c>
      <c r="I73" s="78"/>
      <c r="J73" s="16"/>
    </row>
    <row r="74" spans="1:10" x14ac:dyDescent="0.25">
      <c r="A74" s="20"/>
      <c r="B74" s="20"/>
      <c r="C74" s="17"/>
      <c r="D74" s="27"/>
      <c r="E74" s="27"/>
      <c r="F74" s="33">
        <v>39.799999999999997</v>
      </c>
      <c r="G74" s="33">
        <v>7</v>
      </c>
      <c r="H74" s="99">
        <v>94.1</v>
      </c>
      <c r="I74" s="78"/>
      <c r="J74" s="16"/>
    </row>
    <row r="75" spans="1:10" x14ac:dyDescent="0.25">
      <c r="A75" s="21"/>
      <c r="B75" s="21"/>
      <c r="C75" s="23"/>
      <c r="D75" s="25" t="e">
        <f>AVERAGE(D72:D74)</f>
        <v>#DIV/0!</v>
      </c>
      <c r="E75" s="25" t="e">
        <f>AVERAGE(E72:E74)</f>
        <v>#DIV/0!</v>
      </c>
      <c r="F75" s="32">
        <f>AVERAGE(F72:F74)</f>
        <v>40.266666666666666</v>
      </c>
      <c r="G75" s="32">
        <f>AVERAGE(G72:G74)</f>
        <v>6.333333333333333</v>
      </c>
      <c r="H75" s="97">
        <f>AVERAGE(H72:H74)</f>
        <v>102.03333333333335</v>
      </c>
      <c r="I75" s="31" t="s">
        <v>18</v>
      </c>
      <c r="J75" s="16"/>
    </row>
    <row r="76" spans="1:10" x14ac:dyDescent="0.25">
      <c r="A76" s="21"/>
      <c r="B76" s="21"/>
      <c r="C76" s="23"/>
      <c r="D76" s="25" t="e">
        <f>AVEDEV(D72:D74)</f>
        <v>#NUM!</v>
      </c>
      <c r="E76" s="25" t="e">
        <f>AVEDEV(E72:E74)</f>
        <v>#NUM!</v>
      </c>
      <c r="F76" s="32">
        <f>AVEDEV(F72:F74)</f>
        <v>0.31111111111111239</v>
      </c>
      <c r="G76" s="32">
        <f>AVEDEV(G72:G74)</f>
        <v>0.44444444444444436</v>
      </c>
      <c r="H76" s="97">
        <f>AVEDEV(H72:H74)</f>
        <v>5.288888888888887</v>
      </c>
      <c r="I76" s="74"/>
      <c r="J76" s="81"/>
    </row>
    <row r="77" spans="1:10" x14ac:dyDescent="0.25">
      <c r="A77" s="19" t="s">
        <v>23</v>
      </c>
      <c r="B77" s="19">
        <v>937</v>
      </c>
      <c r="C77" s="16" t="s">
        <v>20</v>
      </c>
      <c r="D77" s="16"/>
      <c r="E77" s="16"/>
      <c r="F77" s="19">
        <v>40.200000000000003</v>
      </c>
      <c r="G77" s="19">
        <v>6.1</v>
      </c>
      <c r="H77" s="99">
        <v>76.099999999999994</v>
      </c>
      <c r="I77" s="77"/>
      <c r="J77" s="81"/>
    </row>
    <row r="78" spans="1:10" x14ac:dyDescent="0.25">
      <c r="A78" s="19"/>
      <c r="B78" s="19"/>
      <c r="C78" s="17"/>
      <c r="D78" s="27"/>
      <c r="E78" s="27"/>
      <c r="F78" s="33">
        <v>40.299999999999997</v>
      </c>
      <c r="G78" s="33">
        <v>6</v>
      </c>
      <c r="H78" s="99">
        <v>103</v>
      </c>
      <c r="I78" s="78"/>
      <c r="J78" s="16"/>
    </row>
    <row r="79" spans="1:10" x14ac:dyDescent="0.25">
      <c r="A79" s="20"/>
      <c r="B79" s="20"/>
      <c r="C79" s="17"/>
      <c r="D79" s="27"/>
      <c r="E79" s="27"/>
      <c r="F79" s="33">
        <v>39.5</v>
      </c>
      <c r="G79" s="33">
        <v>7.3</v>
      </c>
      <c r="H79" s="99">
        <v>182.8</v>
      </c>
      <c r="I79" s="78"/>
      <c r="J79" s="16"/>
    </row>
    <row r="80" spans="1:10" x14ac:dyDescent="0.25">
      <c r="A80" s="21"/>
      <c r="B80" s="21"/>
      <c r="C80" s="23"/>
      <c r="D80" s="25" t="e">
        <f>AVERAGE(D77:D79)</f>
        <v>#DIV/0!</v>
      </c>
      <c r="E80" s="25" t="e">
        <f>AVERAGE(E77:E79)</f>
        <v>#DIV/0!</v>
      </c>
      <c r="F80" s="32">
        <f>AVERAGE(F77:F79)</f>
        <v>40</v>
      </c>
      <c r="G80" s="32">
        <f>AVERAGE(G77:G79)</f>
        <v>6.4666666666666659</v>
      </c>
      <c r="H80" s="97">
        <f>AVERAGE(H77:H79)</f>
        <v>120.63333333333333</v>
      </c>
      <c r="I80" s="31" t="s">
        <v>18</v>
      </c>
      <c r="J80" s="16"/>
    </row>
    <row r="81" spans="1:10" x14ac:dyDescent="0.25">
      <c r="A81" s="21"/>
      <c r="B81" s="21"/>
      <c r="C81" s="23"/>
      <c r="D81" s="25" t="e">
        <f>AVEDEV(D77:D79)</f>
        <v>#NUM!</v>
      </c>
      <c r="E81" s="25" t="e">
        <f>AVEDEV(E77:E79)</f>
        <v>#NUM!</v>
      </c>
      <c r="F81" s="32">
        <f>AVEDEV(F77:F79)</f>
        <v>0.33333333333333331</v>
      </c>
      <c r="G81" s="32">
        <f>AVEDEV(G77:G79)</f>
        <v>0.55555555555555536</v>
      </c>
      <c r="H81" s="97">
        <f>AVEDEV(H77:H79)</f>
        <v>41.44444444444445</v>
      </c>
      <c r="I81" s="74"/>
      <c r="J81" s="16"/>
    </row>
    <row r="82" spans="1:10" x14ac:dyDescent="0.25">
      <c r="A82" s="19" t="s">
        <v>22</v>
      </c>
      <c r="B82" s="19">
        <v>938</v>
      </c>
      <c r="C82" s="16" t="s">
        <v>20</v>
      </c>
      <c r="D82" s="16"/>
      <c r="E82" s="16"/>
      <c r="F82" s="19">
        <v>42.4</v>
      </c>
      <c r="G82" s="19">
        <v>6.6</v>
      </c>
      <c r="H82" s="99">
        <v>116.8</v>
      </c>
      <c r="I82" s="77"/>
      <c r="J82" s="16"/>
    </row>
    <row r="83" spans="1:10" x14ac:dyDescent="0.25">
      <c r="A83" s="19"/>
      <c r="B83" s="19"/>
      <c r="C83" s="17"/>
      <c r="D83" s="27"/>
      <c r="E83" s="27"/>
      <c r="F83" s="33">
        <v>44.6</v>
      </c>
      <c r="G83" s="33">
        <v>6</v>
      </c>
      <c r="H83" s="99">
        <v>81</v>
      </c>
      <c r="I83" s="78"/>
      <c r="J83" s="16"/>
    </row>
    <row r="84" spans="1:10" x14ac:dyDescent="0.25">
      <c r="A84" s="20"/>
      <c r="B84" s="20"/>
      <c r="C84" s="17"/>
      <c r="D84" s="27"/>
      <c r="E84" s="27"/>
      <c r="F84" s="33">
        <v>44.3</v>
      </c>
      <c r="G84" s="33">
        <v>5.7</v>
      </c>
      <c r="H84" s="99">
        <v>95.2</v>
      </c>
      <c r="I84" s="78"/>
      <c r="J84" s="16"/>
    </row>
    <row r="85" spans="1:10" x14ac:dyDescent="0.25">
      <c r="A85" s="21"/>
      <c r="B85" s="21"/>
      <c r="C85" s="23"/>
      <c r="D85" s="25" t="e">
        <f>AVERAGE(D82:D84)</f>
        <v>#DIV/0!</v>
      </c>
      <c r="E85" s="25" t="e">
        <f>AVERAGE(E82:E84)</f>
        <v>#DIV/0!</v>
      </c>
      <c r="F85" s="32">
        <f>AVERAGE(F82:F84)</f>
        <v>43.766666666666673</v>
      </c>
      <c r="G85" s="32">
        <f>AVERAGE(G82:G84)</f>
        <v>6.1000000000000005</v>
      </c>
      <c r="H85" s="97">
        <f>AVERAGE(H82:H84)</f>
        <v>97.666666666666671</v>
      </c>
      <c r="I85" s="31" t="s">
        <v>28</v>
      </c>
      <c r="J85" s="81"/>
    </row>
    <row r="86" spans="1:10" x14ac:dyDescent="0.25">
      <c r="A86" s="21"/>
      <c r="B86" s="21"/>
      <c r="C86" s="23"/>
      <c r="D86" s="25" t="e">
        <f>AVEDEV(D82:D84)</f>
        <v>#NUM!</v>
      </c>
      <c r="E86" s="25" t="e">
        <f>AVEDEV(E82:E84)</f>
        <v>#NUM!</v>
      </c>
      <c r="F86" s="32">
        <f>AVEDEV(F82:F84)</f>
        <v>0.9111111111111091</v>
      </c>
      <c r="G86" s="32">
        <f>AVEDEV(G82:G84)</f>
        <v>0.33333333333333331</v>
      </c>
      <c r="H86" s="97">
        <f>AVEDEV(H82:H84)</f>
        <v>12.755555555555555</v>
      </c>
      <c r="I86" s="74"/>
      <c r="J86" s="81"/>
    </row>
    <row r="87" spans="1:10" x14ac:dyDescent="0.25">
      <c r="A87" s="19" t="s">
        <v>24</v>
      </c>
      <c r="B87" s="19">
        <v>939</v>
      </c>
      <c r="C87" s="16" t="s">
        <v>20</v>
      </c>
      <c r="D87" s="16"/>
      <c r="E87" s="16"/>
      <c r="F87" s="19">
        <v>49.1</v>
      </c>
      <c r="G87" s="19">
        <v>8.6999999999999993</v>
      </c>
      <c r="H87" s="99">
        <v>107.4</v>
      </c>
      <c r="I87" s="77"/>
      <c r="J87" s="81"/>
    </row>
    <row r="88" spans="1:10" x14ac:dyDescent="0.25">
      <c r="A88" s="19"/>
      <c r="B88" s="19"/>
      <c r="C88" s="17"/>
      <c r="D88" s="27"/>
      <c r="E88" s="27"/>
      <c r="F88" s="33">
        <v>49.2</v>
      </c>
      <c r="G88" s="33">
        <v>8.3000000000000007</v>
      </c>
      <c r="H88" s="99">
        <v>95.7</v>
      </c>
      <c r="I88" s="78"/>
      <c r="J88" s="81"/>
    </row>
    <row r="89" spans="1:10" x14ac:dyDescent="0.25">
      <c r="A89" s="20"/>
      <c r="B89" s="20"/>
      <c r="C89" s="17"/>
      <c r="D89" s="27"/>
      <c r="E89" s="27"/>
      <c r="F89" s="33">
        <v>48.9</v>
      </c>
      <c r="G89" s="33">
        <v>8.4</v>
      </c>
      <c r="H89" s="99">
        <v>166.1</v>
      </c>
      <c r="I89" s="78"/>
      <c r="J89" s="81"/>
    </row>
    <row r="90" spans="1:10" x14ac:dyDescent="0.25">
      <c r="A90" s="21"/>
      <c r="B90" s="21"/>
      <c r="C90" s="23"/>
      <c r="D90" s="25" t="e">
        <f>AVERAGE(D87:D89)</f>
        <v>#DIV/0!</v>
      </c>
      <c r="E90" s="25" t="e">
        <f>AVERAGE(E87:E89)</f>
        <v>#DIV/0!</v>
      </c>
      <c r="F90" s="32">
        <f>AVERAGE(F87:F89)</f>
        <v>49.06666666666667</v>
      </c>
      <c r="G90" s="32">
        <f>AVERAGE(G87:G89)</f>
        <v>8.4666666666666668</v>
      </c>
      <c r="H90" s="97">
        <f>AVERAGE(H87:H89)</f>
        <v>123.06666666666668</v>
      </c>
      <c r="I90" s="31" t="s">
        <v>41</v>
      </c>
      <c r="J90" s="100" t="s">
        <v>56</v>
      </c>
    </row>
    <row r="91" spans="1:10" x14ac:dyDescent="0.25">
      <c r="A91" s="21"/>
      <c r="B91" s="21"/>
      <c r="C91" s="23"/>
      <c r="D91" s="25" t="e">
        <f>AVEDEV(D87:D89)</f>
        <v>#NUM!</v>
      </c>
      <c r="E91" s="25" t="e">
        <f>AVEDEV(E87:E89)</f>
        <v>#NUM!</v>
      </c>
      <c r="F91" s="32">
        <f>AVEDEV(F87:F89)</f>
        <v>0.1111111111111119</v>
      </c>
      <c r="G91" s="32">
        <f>AVEDEV(G87:G89)</f>
        <v>0.155555555555555</v>
      </c>
      <c r="H91" s="97">
        <f>AVEDEV(H87:H89)</f>
        <v>28.688888888888886</v>
      </c>
      <c r="I91" s="74"/>
      <c r="J91" s="81"/>
    </row>
    <row r="92" spans="1:10" x14ac:dyDescent="0.25">
      <c r="A92" s="19"/>
      <c r="B92" s="19">
        <v>940</v>
      </c>
      <c r="C92" s="16" t="s">
        <v>20</v>
      </c>
      <c r="D92" s="16"/>
      <c r="E92" s="16"/>
      <c r="F92" s="19">
        <v>28.5</v>
      </c>
      <c r="G92" s="19">
        <v>7.72</v>
      </c>
      <c r="H92" s="99">
        <v>116</v>
      </c>
      <c r="I92" s="77"/>
      <c r="J92" s="81"/>
    </row>
    <row r="93" spans="1:10" x14ac:dyDescent="0.25">
      <c r="A93" s="19"/>
      <c r="B93" s="19"/>
      <c r="C93" s="17"/>
      <c r="D93" s="27"/>
      <c r="E93" s="27"/>
      <c r="F93" s="33">
        <v>28.2</v>
      </c>
      <c r="G93" s="33">
        <v>7.91</v>
      </c>
      <c r="H93" s="99">
        <v>86.3</v>
      </c>
      <c r="I93" s="78"/>
      <c r="J93" s="81"/>
    </row>
    <row r="94" spans="1:10" x14ac:dyDescent="0.25">
      <c r="A94" s="20"/>
      <c r="B94" s="20"/>
      <c r="C94" s="17"/>
      <c r="D94" s="27"/>
      <c r="E94" s="27"/>
      <c r="F94" s="33">
        <v>28.3</v>
      </c>
      <c r="G94" s="33">
        <v>8.3000000000000007</v>
      </c>
      <c r="H94" s="99">
        <v>121.8</v>
      </c>
      <c r="I94" s="78"/>
      <c r="J94" s="81"/>
    </row>
    <row r="95" spans="1:10" x14ac:dyDescent="0.25">
      <c r="A95" s="21"/>
      <c r="B95" s="21"/>
      <c r="C95" s="23"/>
      <c r="D95" s="25" t="e">
        <f>AVERAGE(D92:D94)</f>
        <v>#DIV/0!</v>
      </c>
      <c r="E95" s="25" t="e">
        <f>AVERAGE(E92:E94)</f>
        <v>#DIV/0!</v>
      </c>
      <c r="F95" s="32">
        <f>AVERAGE(F92:F94)</f>
        <v>28.333333333333332</v>
      </c>
      <c r="G95" s="32">
        <f>AVERAGE(G92:G94)</f>
        <v>7.9766666666666666</v>
      </c>
      <c r="H95" s="97">
        <f>AVERAGE(H92:H94)</f>
        <v>108.03333333333335</v>
      </c>
      <c r="I95" s="31" t="s">
        <v>54</v>
      </c>
      <c r="J95" s="81"/>
    </row>
    <row r="96" spans="1:10" x14ac:dyDescent="0.25">
      <c r="A96" s="21"/>
      <c r="B96" s="21"/>
      <c r="C96" s="23"/>
      <c r="D96" s="25" t="e">
        <f>AVEDEV(D92:D94)</f>
        <v>#NUM!</v>
      </c>
      <c r="E96" s="25" t="e">
        <f>AVEDEV(E92:E94)</f>
        <v>#NUM!</v>
      </c>
      <c r="F96" s="32">
        <f>AVEDEV(F92:F94)</f>
        <v>0.11111111111111072</v>
      </c>
      <c r="G96" s="32">
        <f>AVEDEV(G92:G94)</f>
        <v>0.21555555555555581</v>
      </c>
      <c r="H96" s="97">
        <f>AVEDEV(H92:H94)</f>
        <v>14.488888888888885</v>
      </c>
      <c r="I96" s="74"/>
      <c r="J96" s="81"/>
    </row>
    <row r="97" spans="1:10" x14ac:dyDescent="0.25">
      <c r="A97" s="19"/>
      <c r="B97" s="19">
        <v>941</v>
      </c>
      <c r="C97" s="16" t="s">
        <v>20</v>
      </c>
      <c r="D97" s="16"/>
      <c r="E97" s="16"/>
      <c r="F97" s="19">
        <v>38.5</v>
      </c>
      <c r="G97" s="19">
        <v>5.38</v>
      </c>
      <c r="H97" s="99">
        <v>93.6</v>
      </c>
      <c r="I97" s="77"/>
      <c r="J97" s="81"/>
    </row>
    <row r="98" spans="1:10" x14ac:dyDescent="0.25">
      <c r="A98" s="19"/>
      <c r="B98" s="19"/>
      <c r="C98" s="17"/>
      <c r="D98" s="27"/>
      <c r="E98" s="27"/>
      <c r="F98" s="33">
        <v>38.200000000000003</v>
      </c>
      <c r="G98" s="33">
        <v>5.2</v>
      </c>
      <c r="H98" s="99">
        <v>88</v>
      </c>
      <c r="I98" s="78"/>
      <c r="J98" s="81"/>
    </row>
    <row r="99" spans="1:10" x14ac:dyDescent="0.25">
      <c r="A99" s="20"/>
      <c r="B99" s="20"/>
      <c r="C99" s="17"/>
      <c r="D99" s="27"/>
      <c r="E99" s="27"/>
      <c r="F99" s="33">
        <v>38</v>
      </c>
      <c r="G99" s="33">
        <v>5.4</v>
      </c>
      <c r="H99" s="99">
        <v>87</v>
      </c>
      <c r="I99" s="78"/>
      <c r="J99" s="81"/>
    </row>
    <row r="100" spans="1:10" x14ac:dyDescent="0.25">
      <c r="A100" s="21"/>
      <c r="B100" s="21"/>
      <c r="C100" s="23"/>
      <c r="D100" s="25" t="e">
        <f>AVERAGE(D97:D99)</f>
        <v>#DIV/0!</v>
      </c>
      <c r="E100" s="25" t="e">
        <f>AVERAGE(E97:E99)</f>
        <v>#DIV/0!</v>
      </c>
      <c r="F100" s="32">
        <f>AVERAGE(F97:F99)</f>
        <v>38.233333333333334</v>
      </c>
      <c r="G100" s="32">
        <f>AVERAGE(G97:G99)</f>
        <v>5.3266666666666671</v>
      </c>
      <c r="H100" s="97">
        <f>AVERAGE(H97:H99)</f>
        <v>89.533333333333346</v>
      </c>
      <c r="I100" s="31" t="s">
        <v>18</v>
      </c>
      <c r="J100" s="81"/>
    </row>
    <row r="101" spans="1:10" x14ac:dyDescent="0.25">
      <c r="A101" s="21"/>
      <c r="B101" s="21"/>
      <c r="C101" s="23"/>
      <c r="D101" s="25" t="e">
        <f>AVEDEV(D97:D99)</f>
        <v>#NUM!</v>
      </c>
      <c r="E101" s="25" t="e">
        <f>AVEDEV(E97:E99)</f>
        <v>#NUM!</v>
      </c>
      <c r="F101" s="32">
        <f>AVEDEV(F97:F99)</f>
        <v>0.17777777777777715</v>
      </c>
      <c r="G101" s="32">
        <f>AVEDEV(G97:G99)</f>
        <v>8.4444444444444322E-2</v>
      </c>
      <c r="H101" s="97">
        <f>AVEDEV(H97:H99)</f>
        <v>2.7111111111111135</v>
      </c>
      <c r="I101" s="74"/>
      <c r="J101" s="81"/>
    </row>
    <row r="102" spans="1:10" x14ac:dyDescent="0.25">
      <c r="A102" s="19" t="s">
        <v>25</v>
      </c>
      <c r="B102" s="19">
        <v>942</v>
      </c>
      <c r="C102" s="16" t="s">
        <v>20</v>
      </c>
      <c r="D102" s="16"/>
      <c r="E102" s="16"/>
      <c r="F102" s="19">
        <v>39</v>
      </c>
      <c r="G102" s="19">
        <v>4.0999999999999996</v>
      </c>
      <c r="H102" s="99">
        <v>113.9</v>
      </c>
      <c r="I102" s="77"/>
      <c r="J102" s="81"/>
    </row>
    <row r="103" spans="1:10" x14ac:dyDescent="0.25">
      <c r="A103" s="19"/>
      <c r="B103" s="19"/>
      <c r="C103" s="17"/>
      <c r="D103" s="27"/>
      <c r="E103" s="27"/>
      <c r="F103" s="33">
        <v>39</v>
      </c>
      <c r="G103" s="33">
        <v>4.2</v>
      </c>
      <c r="H103" s="99">
        <v>109.3</v>
      </c>
      <c r="I103" s="78"/>
      <c r="J103" s="81"/>
    </row>
    <row r="104" spans="1:10" x14ac:dyDescent="0.25">
      <c r="A104" s="20"/>
      <c r="B104" s="20"/>
      <c r="C104" s="17"/>
      <c r="D104" s="27"/>
      <c r="E104" s="27"/>
      <c r="F104" s="33">
        <v>40.200000000000003</v>
      </c>
      <c r="G104" s="33">
        <v>4</v>
      </c>
      <c r="H104" s="99"/>
      <c r="I104" s="78"/>
      <c r="J104" s="81"/>
    </row>
    <row r="105" spans="1:10" x14ac:dyDescent="0.25">
      <c r="A105" s="21"/>
      <c r="B105" s="21"/>
      <c r="C105" s="23"/>
      <c r="D105" s="25" t="e">
        <f>AVERAGE(D102:D104)</f>
        <v>#DIV/0!</v>
      </c>
      <c r="E105" s="25" t="e">
        <f>AVERAGE(E102:E104)</f>
        <v>#DIV/0!</v>
      </c>
      <c r="F105" s="32">
        <f>AVERAGE(F102:F104)</f>
        <v>39.4</v>
      </c>
      <c r="G105" s="32">
        <f>AVERAGE(G102:G104)</f>
        <v>4.1000000000000005</v>
      </c>
      <c r="H105" s="97">
        <f>AVERAGE(H102:H104)</f>
        <v>111.6</v>
      </c>
      <c r="I105" s="31" t="s">
        <v>18</v>
      </c>
      <c r="J105" s="81"/>
    </row>
    <row r="106" spans="1:10" x14ac:dyDescent="0.25">
      <c r="A106" s="21"/>
      <c r="B106" s="21"/>
      <c r="C106" s="23"/>
      <c r="D106" s="25" t="e">
        <f>AVEDEV(D102:D104)</f>
        <v>#NUM!</v>
      </c>
      <c r="E106" s="25" t="e">
        <f>AVEDEV(E102:E104)</f>
        <v>#NUM!</v>
      </c>
      <c r="F106" s="32">
        <f>AVEDEV(F102:F104)</f>
        <v>0.53333333333333377</v>
      </c>
      <c r="G106" s="32">
        <f>AVEDEV(G102:G104)</f>
        <v>6.6666666666667027E-2</v>
      </c>
      <c r="H106" s="97">
        <f>AVEDEV(H102:H104)</f>
        <v>2.3000000000000043</v>
      </c>
      <c r="I106" s="74"/>
      <c r="J106" s="81"/>
    </row>
    <row r="107" spans="1:10" x14ac:dyDescent="0.25">
      <c r="A107" s="19" t="s">
        <v>48</v>
      </c>
      <c r="B107" s="19">
        <v>943</v>
      </c>
      <c r="C107" s="16"/>
      <c r="D107" s="16"/>
      <c r="E107" s="16"/>
      <c r="F107" s="19"/>
      <c r="G107" s="19"/>
      <c r="H107" s="99"/>
      <c r="I107" s="77"/>
      <c r="J107" s="81"/>
    </row>
    <row r="108" spans="1:10" x14ac:dyDescent="0.25">
      <c r="A108" s="19"/>
      <c r="B108" s="19"/>
      <c r="C108" s="17"/>
      <c r="D108" s="27"/>
      <c r="E108" s="27"/>
      <c r="F108" s="33"/>
      <c r="G108" s="33"/>
      <c r="H108" s="99"/>
      <c r="I108" s="78"/>
      <c r="J108" s="81"/>
    </row>
    <row r="109" spans="1:10" x14ac:dyDescent="0.25">
      <c r="A109" s="20"/>
      <c r="B109" s="20"/>
      <c r="C109" s="17"/>
      <c r="D109" s="27"/>
      <c r="E109" s="27"/>
      <c r="F109" s="33"/>
      <c r="G109" s="33"/>
      <c r="H109" s="99"/>
      <c r="I109" s="78"/>
      <c r="J109" s="81"/>
    </row>
    <row r="110" spans="1:10" x14ac:dyDescent="0.25">
      <c r="A110" s="21"/>
      <c r="B110" s="21"/>
      <c r="C110" s="23"/>
      <c r="D110" s="25" t="e">
        <f>AVERAGE(D107:D109)</f>
        <v>#DIV/0!</v>
      </c>
      <c r="E110" s="25" t="e">
        <f>AVERAGE(E107:E109)</f>
        <v>#DIV/0!</v>
      </c>
      <c r="F110" s="32" t="e">
        <f>AVERAGE(F107:F109)</f>
        <v>#DIV/0!</v>
      </c>
      <c r="G110" s="32" t="e">
        <f>AVERAGE(G107:G109)</f>
        <v>#DIV/0!</v>
      </c>
      <c r="H110" s="97" t="e">
        <f>AVERAGE(H107:H109)</f>
        <v>#DIV/0!</v>
      </c>
      <c r="I110" s="31" t="s">
        <v>52</v>
      </c>
      <c r="J110" s="81"/>
    </row>
    <row r="111" spans="1:10" x14ac:dyDescent="0.25">
      <c r="A111" s="21"/>
      <c r="B111" s="21"/>
      <c r="C111" s="23"/>
      <c r="D111" s="25" t="e">
        <f>AVEDEV(D107:D109)</f>
        <v>#NUM!</v>
      </c>
      <c r="E111" s="25" t="e">
        <f>AVEDEV(E107:E109)</f>
        <v>#NUM!</v>
      </c>
      <c r="F111" s="32" t="e">
        <f>AVEDEV(F107:F109)</f>
        <v>#NUM!</v>
      </c>
      <c r="G111" s="32" t="e">
        <f>AVEDEV(G107:G109)</f>
        <v>#NUM!</v>
      </c>
      <c r="H111" s="97" t="e">
        <f>AVEDEV(H107:H109)</f>
        <v>#NUM!</v>
      </c>
      <c r="I111" s="74"/>
      <c r="J111" s="81"/>
    </row>
    <row r="112" spans="1:10" x14ac:dyDescent="0.25">
      <c r="A112" s="19" t="s">
        <v>49</v>
      </c>
      <c r="B112" s="19">
        <v>944</v>
      </c>
      <c r="C112" s="16" t="s">
        <v>20</v>
      </c>
      <c r="D112" s="16"/>
      <c r="E112" s="16"/>
      <c r="F112" s="19">
        <v>50.6</v>
      </c>
      <c r="G112" s="19">
        <v>5.7</v>
      </c>
      <c r="H112" s="99">
        <v>183</v>
      </c>
      <c r="I112" s="77"/>
      <c r="J112" s="81"/>
    </row>
    <row r="113" spans="1:10" x14ac:dyDescent="0.25">
      <c r="A113" s="19"/>
      <c r="B113" s="19"/>
      <c r="C113" s="17"/>
      <c r="D113" s="27"/>
      <c r="E113" s="27"/>
      <c r="F113" s="33">
        <v>50.2</v>
      </c>
      <c r="G113" s="33">
        <v>5.6</v>
      </c>
      <c r="H113" s="99">
        <v>177</v>
      </c>
      <c r="I113" s="78"/>
      <c r="J113" s="81"/>
    </row>
    <row r="114" spans="1:10" x14ac:dyDescent="0.25">
      <c r="A114" s="20"/>
      <c r="B114" s="20"/>
      <c r="C114" s="17"/>
      <c r="D114" s="27"/>
      <c r="E114" s="27"/>
      <c r="F114" s="33">
        <v>50.3</v>
      </c>
      <c r="G114" s="33">
        <v>5.6</v>
      </c>
      <c r="H114" s="99"/>
      <c r="I114" s="78"/>
      <c r="J114" s="81"/>
    </row>
    <row r="115" spans="1:10" x14ac:dyDescent="0.25">
      <c r="A115" s="21"/>
      <c r="B115" s="21"/>
      <c r="C115" s="23"/>
      <c r="D115" s="25" t="e">
        <f>AVERAGE(D112:D114)</f>
        <v>#DIV/0!</v>
      </c>
      <c r="E115" s="25" t="e">
        <f>AVERAGE(E112:E114)</f>
        <v>#DIV/0!</v>
      </c>
      <c r="F115" s="32">
        <f>AVERAGE(F112:F114)</f>
        <v>50.366666666666674</v>
      </c>
      <c r="G115" s="32">
        <f>AVERAGE(G112:G114)</f>
        <v>5.6333333333333329</v>
      </c>
      <c r="H115" s="97">
        <f>AVERAGE(H112:H114)</f>
        <v>180</v>
      </c>
      <c r="I115" s="31" t="s">
        <v>41</v>
      </c>
      <c r="J115" s="81"/>
    </row>
    <row r="116" spans="1:10" x14ac:dyDescent="0.25">
      <c r="A116" s="21"/>
      <c r="B116" s="21"/>
      <c r="C116" s="23"/>
      <c r="D116" s="25" t="e">
        <f>AVEDEV(D112:D114)</f>
        <v>#NUM!</v>
      </c>
      <c r="E116" s="25" t="e">
        <f>AVEDEV(E112:E114)</f>
        <v>#NUM!</v>
      </c>
      <c r="F116" s="32">
        <f>AVEDEV(F112:F114)</f>
        <v>0.15555555555555856</v>
      </c>
      <c r="G116" s="32">
        <f>AVEDEV(G112:G114)</f>
        <v>4.4444444444444585E-2</v>
      </c>
      <c r="H116" s="97">
        <f>AVEDEV(H112:H114)</f>
        <v>3</v>
      </c>
      <c r="I116" s="74"/>
      <c r="J116" s="81"/>
    </row>
    <row r="117" spans="1:10" x14ac:dyDescent="0.25">
      <c r="A117" s="19" t="s">
        <v>50</v>
      </c>
      <c r="B117" s="19">
        <v>945</v>
      </c>
      <c r="C117" s="16" t="s">
        <v>20</v>
      </c>
      <c r="D117" s="16"/>
      <c r="E117" s="16"/>
      <c r="F117" s="19">
        <v>35.9</v>
      </c>
      <c r="G117" s="19">
        <v>9.1</v>
      </c>
      <c r="H117" s="99">
        <v>97.8</v>
      </c>
      <c r="I117" s="77"/>
      <c r="J117" s="81"/>
    </row>
    <row r="118" spans="1:10" x14ac:dyDescent="0.25">
      <c r="A118" s="19"/>
      <c r="B118" s="19"/>
      <c r="C118" s="17"/>
      <c r="D118" s="27"/>
      <c r="E118" s="27"/>
      <c r="F118" s="33">
        <v>37.700000000000003</v>
      </c>
      <c r="G118" s="33">
        <v>7.4</v>
      </c>
      <c r="H118" s="99">
        <v>114.6</v>
      </c>
      <c r="I118" s="78"/>
      <c r="J118" s="81"/>
    </row>
    <row r="119" spans="1:10" x14ac:dyDescent="0.25">
      <c r="A119" s="20"/>
      <c r="B119" s="20"/>
      <c r="C119" s="17"/>
      <c r="D119" s="27"/>
      <c r="E119" s="27"/>
      <c r="F119" s="33">
        <v>36.5</v>
      </c>
      <c r="G119" s="33">
        <v>9.3000000000000007</v>
      </c>
      <c r="H119" s="99">
        <v>164.8</v>
      </c>
      <c r="I119" s="78"/>
      <c r="J119" s="81"/>
    </row>
    <row r="120" spans="1:10" x14ac:dyDescent="0.25">
      <c r="A120" s="21"/>
      <c r="B120" s="21"/>
      <c r="C120" s="23"/>
      <c r="D120" s="25" t="e">
        <f>AVERAGE(D117:D119)</f>
        <v>#DIV/0!</v>
      </c>
      <c r="E120" s="25" t="e">
        <f>AVERAGE(E117:E119)</f>
        <v>#DIV/0!</v>
      </c>
      <c r="F120" s="32">
        <f>AVERAGE(F117:F119)</f>
        <v>36.699999999999996</v>
      </c>
      <c r="G120" s="32">
        <f>AVERAGE(G117:G119)</f>
        <v>8.6</v>
      </c>
      <c r="H120" s="97">
        <f>AVERAGE(H117:H119)</f>
        <v>125.73333333333333</v>
      </c>
      <c r="I120" s="31" t="s">
        <v>18</v>
      </c>
      <c r="J120" s="81"/>
    </row>
    <row r="121" spans="1:10" x14ac:dyDescent="0.25">
      <c r="A121" s="21"/>
      <c r="B121" s="21"/>
      <c r="C121" s="23"/>
      <c r="D121" s="25" t="e">
        <f>AVEDEV(D117:D119)</f>
        <v>#NUM!</v>
      </c>
      <c r="E121" s="25" t="e">
        <f>AVEDEV(E117:E119)</f>
        <v>#NUM!</v>
      </c>
      <c r="F121" s="32">
        <f>AVEDEV(F117:F119)</f>
        <v>0.66666666666666663</v>
      </c>
      <c r="G121" s="32">
        <f>AVEDEV(G117:G119)</f>
        <v>0.80000000000000016</v>
      </c>
      <c r="H121" s="97">
        <f>AVEDEV(H117:H119)</f>
        <v>26.044444444444451</v>
      </c>
      <c r="I121" s="74"/>
      <c r="J121" s="81"/>
    </row>
    <row r="122" spans="1:10" x14ac:dyDescent="0.25">
      <c r="A122" s="19"/>
      <c r="B122" s="19">
        <v>946</v>
      </c>
      <c r="C122" s="16" t="s">
        <v>20</v>
      </c>
      <c r="D122" s="16"/>
      <c r="E122" s="16"/>
      <c r="F122" s="19"/>
      <c r="G122" s="19"/>
      <c r="H122" s="99"/>
      <c r="I122" s="77"/>
      <c r="J122" s="81"/>
    </row>
    <row r="123" spans="1:10" x14ac:dyDescent="0.25">
      <c r="A123" s="19"/>
      <c r="B123" s="19"/>
      <c r="C123" s="17"/>
      <c r="D123" s="27"/>
      <c r="E123" s="27"/>
      <c r="F123" s="33"/>
      <c r="G123" s="33"/>
      <c r="H123" s="99"/>
      <c r="I123" s="78"/>
      <c r="J123" s="81"/>
    </row>
    <row r="124" spans="1:10" x14ac:dyDescent="0.25">
      <c r="A124" s="20"/>
      <c r="B124" s="20"/>
      <c r="C124" s="17"/>
      <c r="D124" s="27"/>
      <c r="E124" s="27"/>
      <c r="F124" s="33"/>
      <c r="G124" s="33"/>
      <c r="H124" s="99"/>
      <c r="I124" s="78"/>
      <c r="J124" s="81"/>
    </row>
    <row r="125" spans="1:10" x14ac:dyDescent="0.25">
      <c r="A125" s="21"/>
      <c r="B125" s="21"/>
      <c r="C125" s="23"/>
      <c r="D125" s="25" t="e">
        <f>AVERAGE(D122:D124)</f>
        <v>#DIV/0!</v>
      </c>
      <c r="E125" s="25" t="e">
        <f>AVERAGE(E122:E124)</f>
        <v>#DIV/0!</v>
      </c>
      <c r="F125" s="32" t="e">
        <f>AVERAGE(F122:F124)</f>
        <v>#DIV/0!</v>
      </c>
      <c r="G125" s="32" t="e">
        <f>AVERAGE(G122:G124)</f>
        <v>#DIV/0!</v>
      </c>
      <c r="H125" s="97" t="e">
        <f>AVERAGE(H122:H124)</f>
        <v>#DIV/0!</v>
      </c>
      <c r="I125" s="31" t="s">
        <v>55</v>
      </c>
      <c r="J125" s="128" t="s">
        <v>57</v>
      </c>
    </row>
    <row r="126" spans="1:10" ht="15.75" thickBot="1" x14ac:dyDescent="0.3">
      <c r="A126" s="92"/>
      <c r="B126" s="92"/>
      <c r="C126" s="93"/>
      <c r="D126" s="94" t="e">
        <f>AVEDEV(D122:D124)</f>
        <v>#NUM!</v>
      </c>
      <c r="E126" s="94" t="e">
        <f>AVEDEV(E122:E124)</f>
        <v>#NUM!</v>
      </c>
      <c r="F126" s="95" t="e">
        <f>AVEDEV(F122:F124)</f>
        <v>#NUM!</v>
      </c>
      <c r="G126" s="95" t="e">
        <f>AVEDEV(G122:G124)</f>
        <v>#NUM!</v>
      </c>
      <c r="H126" s="105" t="e">
        <f>AVEDEV(H122:H124)</f>
        <v>#NUM!</v>
      </c>
      <c r="I126" s="101"/>
      <c r="J126" s="129"/>
    </row>
  </sheetData>
  <mergeCells count="1">
    <mergeCell ref="J125:J126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workbookViewId="0">
      <selection activeCell="I81" sqref="I81"/>
    </sheetView>
  </sheetViews>
  <sheetFormatPr defaultRowHeight="15" x14ac:dyDescent="0.25"/>
  <cols>
    <col min="1" max="8" width="8.7109375" customWidth="1"/>
    <col min="9" max="9" width="40.7109375" customWidth="1"/>
    <col min="10" max="10" width="50.7109375" customWidth="1"/>
  </cols>
  <sheetData>
    <row r="1" spans="1:10" x14ac:dyDescent="0.25">
      <c r="A1" s="121" t="s">
        <v>106</v>
      </c>
      <c r="B1" s="122"/>
      <c r="C1" s="122"/>
      <c r="D1" s="122"/>
      <c r="E1" s="122"/>
      <c r="F1" s="122"/>
      <c r="G1" s="122"/>
      <c r="H1" s="122"/>
      <c r="I1" s="122" t="s">
        <v>107</v>
      </c>
      <c r="J1" s="125"/>
    </row>
    <row r="2" spans="1:10" x14ac:dyDescent="0.25">
      <c r="A2" s="123"/>
      <c r="B2" s="124"/>
      <c r="C2" s="124"/>
      <c r="D2" s="124"/>
      <c r="E2" s="124"/>
      <c r="F2" s="124"/>
      <c r="G2" s="124"/>
      <c r="H2" s="124"/>
      <c r="I2" s="124"/>
      <c r="J2" s="126"/>
    </row>
    <row r="3" spans="1:10" x14ac:dyDescent="0.25">
      <c r="A3" s="37" t="s">
        <v>10</v>
      </c>
      <c r="B3" s="37" t="s">
        <v>0</v>
      </c>
      <c r="C3" s="37" t="s">
        <v>1</v>
      </c>
      <c r="D3" s="38" t="s">
        <v>6</v>
      </c>
      <c r="E3" s="39" t="s">
        <v>7</v>
      </c>
      <c r="F3" s="38" t="s">
        <v>2</v>
      </c>
      <c r="G3" s="38" t="s">
        <v>8</v>
      </c>
      <c r="H3" s="40" t="s">
        <v>9</v>
      </c>
      <c r="I3" s="41" t="s">
        <v>3</v>
      </c>
      <c r="J3" s="42" t="s">
        <v>4</v>
      </c>
    </row>
    <row r="4" spans="1:10" x14ac:dyDescent="0.25">
      <c r="A4" s="43" t="s">
        <v>13</v>
      </c>
      <c r="B4" s="43">
        <v>922</v>
      </c>
      <c r="C4" s="44" t="s">
        <v>32</v>
      </c>
      <c r="D4" s="45"/>
      <c r="E4" s="45"/>
      <c r="F4" s="46">
        <v>48.2</v>
      </c>
      <c r="G4" s="46">
        <v>8.5</v>
      </c>
      <c r="H4" s="46">
        <v>120.7</v>
      </c>
      <c r="I4" s="47" t="s">
        <v>41</v>
      </c>
      <c r="J4" s="127"/>
    </row>
    <row r="5" spans="1:10" x14ac:dyDescent="0.25">
      <c r="A5" s="48"/>
      <c r="B5" s="48"/>
      <c r="C5" s="48"/>
      <c r="D5" s="48"/>
      <c r="E5" s="48"/>
      <c r="F5" s="49">
        <v>0.2</v>
      </c>
      <c r="G5" s="49">
        <v>0.3</v>
      </c>
      <c r="H5" s="49">
        <v>32.200000000000003</v>
      </c>
      <c r="I5" s="50"/>
      <c r="J5" s="119"/>
    </row>
    <row r="6" spans="1:10" ht="14.45" x14ac:dyDescent="0.3">
      <c r="A6" s="51"/>
      <c r="B6" s="51"/>
      <c r="C6" s="51"/>
      <c r="D6" s="52"/>
      <c r="E6" s="52"/>
      <c r="F6" s="52"/>
      <c r="G6" s="52"/>
      <c r="H6" s="52"/>
      <c r="I6" s="53"/>
      <c r="J6" s="54"/>
    </row>
    <row r="7" spans="1:10" x14ac:dyDescent="0.25">
      <c r="A7" s="55" t="s">
        <v>44</v>
      </c>
      <c r="B7" s="55">
        <v>923</v>
      </c>
      <c r="C7" s="45" t="s">
        <v>20</v>
      </c>
      <c r="D7" s="45"/>
      <c r="E7" s="45"/>
      <c r="F7" s="56">
        <v>40.799999999999997</v>
      </c>
      <c r="G7" s="56">
        <v>5.6</v>
      </c>
      <c r="H7" s="56">
        <v>105.3</v>
      </c>
      <c r="I7" s="47" t="s">
        <v>28</v>
      </c>
      <c r="J7" s="119"/>
    </row>
    <row r="8" spans="1:10" x14ac:dyDescent="0.25">
      <c r="A8" s="57"/>
      <c r="B8" s="57"/>
      <c r="C8" s="57"/>
      <c r="D8" s="48"/>
      <c r="E8" s="48"/>
      <c r="F8" s="49">
        <v>1.2</v>
      </c>
      <c r="G8" s="49">
        <v>0.2</v>
      </c>
      <c r="H8" s="49">
        <v>0.5</v>
      </c>
      <c r="I8" s="58"/>
      <c r="J8" s="119"/>
    </row>
    <row r="9" spans="1:10" ht="14.45" x14ac:dyDescent="0.3">
      <c r="A9" s="51"/>
      <c r="B9" s="51"/>
      <c r="C9" s="51"/>
      <c r="D9" s="59"/>
      <c r="E9" s="59"/>
      <c r="F9" s="59"/>
      <c r="G9" s="59"/>
      <c r="H9" s="59"/>
      <c r="I9" s="53"/>
      <c r="J9" s="54"/>
    </row>
    <row r="10" spans="1:10" x14ac:dyDescent="0.25">
      <c r="A10" s="55"/>
      <c r="B10" s="55">
        <v>924</v>
      </c>
      <c r="C10" s="45" t="s">
        <v>20</v>
      </c>
      <c r="D10" s="45"/>
      <c r="E10" s="45"/>
      <c r="F10" s="60">
        <v>48.7</v>
      </c>
      <c r="G10" s="60">
        <v>3.2</v>
      </c>
      <c r="H10" s="60">
        <v>64.400000000000006</v>
      </c>
      <c r="I10" s="47" t="s">
        <v>41</v>
      </c>
      <c r="J10" s="119"/>
    </row>
    <row r="11" spans="1:10" x14ac:dyDescent="0.25">
      <c r="A11" s="57"/>
      <c r="B11" s="57"/>
      <c r="C11" s="57"/>
      <c r="D11" s="61"/>
      <c r="E11" s="61"/>
      <c r="F11" s="49">
        <v>0.6</v>
      </c>
      <c r="G11" s="49">
        <v>0.4</v>
      </c>
      <c r="H11" s="49">
        <v>10.7</v>
      </c>
      <c r="I11" s="58"/>
      <c r="J11" s="119"/>
    </row>
    <row r="12" spans="1:10" ht="14.45" x14ac:dyDescent="0.3">
      <c r="A12" s="51"/>
      <c r="B12" s="51"/>
      <c r="C12" s="51"/>
      <c r="D12" s="62"/>
      <c r="E12" s="62"/>
      <c r="F12" s="62"/>
      <c r="G12" s="62"/>
      <c r="H12" s="62"/>
      <c r="I12" s="53"/>
      <c r="J12" s="62"/>
    </row>
    <row r="13" spans="1:10" x14ac:dyDescent="0.25">
      <c r="A13" s="55" t="s">
        <v>45</v>
      </c>
      <c r="B13" s="55">
        <v>925</v>
      </c>
      <c r="C13" s="55" t="s">
        <v>15</v>
      </c>
      <c r="D13" s="45"/>
      <c r="E13" s="45"/>
      <c r="F13" s="60">
        <v>26.1</v>
      </c>
      <c r="G13" s="60">
        <v>7.1</v>
      </c>
      <c r="H13" s="60">
        <v>92.1</v>
      </c>
      <c r="I13" s="47" t="s">
        <v>51</v>
      </c>
      <c r="J13" s="119"/>
    </row>
    <row r="14" spans="1:10" x14ac:dyDescent="0.25">
      <c r="A14" s="57"/>
      <c r="B14" s="57"/>
      <c r="C14" s="57"/>
      <c r="D14" s="61"/>
      <c r="E14" s="61"/>
      <c r="F14" s="49">
        <v>0</v>
      </c>
      <c r="G14" s="49">
        <v>0.1</v>
      </c>
      <c r="H14" s="49">
        <v>10.6</v>
      </c>
      <c r="I14" s="58"/>
      <c r="J14" s="119"/>
    </row>
    <row r="15" spans="1:10" ht="14.45" x14ac:dyDescent="0.3">
      <c r="A15" s="51"/>
      <c r="B15" s="51"/>
      <c r="C15" s="51"/>
      <c r="D15" s="62"/>
      <c r="E15" s="62"/>
      <c r="F15" s="62"/>
      <c r="G15" s="62"/>
      <c r="H15" s="62"/>
      <c r="I15" s="53"/>
      <c r="J15" s="62"/>
    </row>
    <row r="16" spans="1:10" x14ac:dyDescent="0.25">
      <c r="A16" s="55"/>
      <c r="B16" s="55">
        <v>926</v>
      </c>
      <c r="C16" s="55"/>
      <c r="D16" s="45"/>
      <c r="E16" s="45"/>
      <c r="F16" s="60"/>
      <c r="G16" s="60"/>
      <c r="H16" s="60"/>
      <c r="I16" s="107" t="s">
        <v>52</v>
      </c>
      <c r="J16" s="119"/>
    </row>
    <row r="17" spans="1:10" x14ac:dyDescent="0.25">
      <c r="A17" s="57"/>
      <c r="B17" s="57"/>
      <c r="C17" s="57"/>
      <c r="D17" s="48"/>
      <c r="E17" s="48"/>
      <c r="F17" s="49"/>
      <c r="G17" s="49"/>
      <c r="H17" s="49"/>
      <c r="I17" s="58"/>
      <c r="J17" s="119"/>
    </row>
    <row r="18" spans="1:10" ht="14.45" x14ac:dyDescent="0.3">
      <c r="A18" s="51"/>
      <c r="B18" s="51"/>
      <c r="C18" s="51"/>
      <c r="D18" s="59"/>
      <c r="E18" s="59"/>
      <c r="F18" s="59"/>
      <c r="G18" s="59"/>
      <c r="H18" s="59"/>
      <c r="I18" s="53"/>
      <c r="J18" s="54"/>
    </row>
    <row r="19" spans="1:10" x14ac:dyDescent="0.25">
      <c r="A19" s="55"/>
      <c r="B19" s="55">
        <v>927</v>
      </c>
      <c r="C19" s="45" t="s">
        <v>20</v>
      </c>
      <c r="D19" s="60"/>
      <c r="E19" s="60"/>
      <c r="F19" s="60">
        <v>39.299999999999997</v>
      </c>
      <c r="G19" s="60">
        <v>8.6999999999999993</v>
      </c>
      <c r="H19" s="60">
        <v>145.9</v>
      </c>
      <c r="I19" s="64" t="s">
        <v>18</v>
      </c>
      <c r="J19" s="119"/>
    </row>
    <row r="20" spans="1:10" x14ac:dyDescent="0.25">
      <c r="A20" s="57"/>
      <c r="B20" s="57"/>
      <c r="C20" s="57"/>
      <c r="D20" s="61"/>
      <c r="E20" s="61"/>
      <c r="F20" s="49">
        <v>0.3</v>
      </c>
      <c r="G20" s="49">
        <v>0.4</v>
      </c>
      <c r="H20" s="49">
        <v>6.5</v>
      </c>
      <c r="I20" s="58"/>
      <c r="J20" s="119"/>
    </row>
    <row r="21" spans="1:10" ht="14.45" x14ac:dyDescent="0.3">
      <c r="A21" s="51"/>
      <c r="B21" s="51"/>
      <c r="C21" s="51"/>
      <c r="D21" s="59"/>
      <c r="E21" s="59"/>
      <c r="F21" s="59"/>
      <c r="G21" s="59"/>
      <c r="H21" s="59"/>
      <c r="I21" s="53"/>
      <c r="J21" s="54"/>
    </row>
    <row r="22" spans="1:10" x14ac:dyDescent="0.25">
      <c r="A22" s="55" t="s">
        <v>12</v>
      </c>
      <c r="B22" s="55">
        <v>928</v>
      </c>
      <c r="C22" s="45" t="s">
        <v>20</v>
      </c>
      <c r="D22" s="45"/>
      <c r="E22" s="45"/>
      <c r="F22" s="60">
        <v>41</v>
      </c>
      <c r="G22" s="60">
        <v>5.4</v>
      </c>
      <c r="H22" s="60">
        <v>94.3</v>
      </c>
      <c r="I22" s="47" t="s">
        <v>18</v>
      </c>
      <c r="J22" s="119"/>
    </row>
    <row r="23" spans="1:10" x14ac:dyDescent="0.25">
      <c r="A23" s="57"/>
      <c r="B23" s="57"/>
      <c r="C23" s="57"/>
      <c r="D23" s="61"/>
      <c r="E23" s="61"/>
      <c r="F23" s="49">
        <v>0.2</v>
      </c>
      <c r="G23" s="49">
        <v>0.1</v>
      </c>
      <c r="H23" s="49">
        <v>5.8</v>
      </c>
      <c r="I23" s="58"/>
      <c r="J23" s="119"/>
    </row>
    <row r="24" spans="1:10" ht="14.45" x14ac:dyDescent="0.3">
      <c r="A24" s="51"/>
      <c r="B24" s="51"/>
      <c r="C24" s="51"/>
      <c r="D24" s="59"/>
      <c r="E24" s="59"/>
      <c r="F24" s="59"/>
      <c r="G24" s="59"/>
      <c r="H24" s="59"/>
      <c r="I24" s="53"/>
      <c r="J24" s="54"/>
    </row>
    <row r="25" spans="1:10" x14ac:dyDescent="0.25">
      <c r="A25" s="55" t="s">
        <v>46</v>
      </c>
      <c r="B25" s="55">
        <v>929</v>
      </c>
      <c r="C25" s="45" t="s">
        <v>20</v>
      </c>
      <c r="D25" s="45"/>
      <c r="E25" s="45"/>
      <c r="F25" s="60">
        <v>42.3</v>
      </c>
      <c r="G25" s="60">
        <v>5.4</v>
      </c>
      <c r="H25" s="60">
        <v>98.1</v>
      </c>
      <c r="I25" s="47" t="s">
        <v>53</v>
      </c>
      <c r="J25" s="119"/>
    </row>
    <row r="26" spans="1:10" x14ac:dyDescent="0.25">
      <c r="A26" s="57"/>
      <c r="B26" s="57"/>
      <c r="C26" s="57"/>
      <c r="D26" s="61"/>
      <c r="E26" s="61"/>
      <c r="F26" s="49">
        <v>0.5</v>
      </c>
      <c r="G26" s="49">
        <v>0.1</v>
      </c>
      <c r="H26" s="49">
        <v>4.4000000000000004</v>
      </c>
      <c r="I26" s="58"/>
      <c r="J26" s="119"/>
    </row>
    <row r="27" spans="1:10" s="106" customFormat="1" x14ac:dyDescent="0.25">
      <c r="A27" s="51"/>
      <c r="B27" s="51"/>
      <c r="C27" s="51"/>
      <c r="D27" s="59"/>
      <c r="E27" s="59"/>
      <c r="F27" s="59"/>
      <c r="G27" s="59"/>
      <c r="H27" s="59"/>
      <c r="I27" s="53"/>
      <c r="J27" s="54"/>
    </row>
    <row r="28" spans="1:10" s="106" customFormat="1" x14ac:dyDescent="0.25">
      <c r="A28" s="55"/>
      <c r="B28" s="55">
        <v>930</v>
      </c>
      <c r="C28" s="45"/>
      <c r="D28" s="60"/>
      <c r="E28" s="60"/>
      <c r="F28" s="60"/>
      <c r="G28" s="60"/>
      <c r="H28" s="60"/>
      <c r="I28" s="64" t="s">
        <v>52</v>
      </c>
      <c r="J28" s="119"/>
    </row>
    <row r="29" spans="1:10" s="106" customFormat="1" x14ac:dyDescent="0.25">
      <c r="A29" s="57"/>
      <c r="B29" s="57"/>
      <c r="C29" s="57"/>
      <c r="D29" s="61"/>
      <c r="E29" s="61"/>
      <c r="F29" s="49"/>
      <c r="G29" s="49"/>
      <c r="H29" s="49"/>
      <c r="I29" s="58"/>
      <c r="J29" s="119"/>
    </row>
    <row r="30" spans="1:10" x14ac:dyDescent="0.25">
      <c r="A30" s="51"/>
      <c r="B30" s="51"/>
      <c r="C30" s="51"/>
      <c r="D30" s="59"/>
      <c r="E30" s="59"/>
      <c r="F30" s="59"/>
      <c r="G30" s="59"/>
      <c r="H30" s="59"/>
      <c r="I30" s="53"/>
      <c r="J30" s="54"/>
    </row>
    <row r="31" spans="1:10" x14ac:dyDescent="0.25">
      <c r="A31" s="55" t="s">
        <v>11</v>
      </c>
      <c r="B31" s="55">
        <v>931</v>
      </c>
      <c r="C31" s="45" t="s">
        <v>20</v>
      </c>
      <c r="D31" s="60"/>
      <c r="E31" s="60"/>
      <c r="F31" s="60">
        <v>49.1</v>
      </c>
      <c r="G31" s="60">
        <v>5.6</v>
      </c>
      <c r="H31" s="60">
        <v>84.9</v>
      </c>
      <c r="I31" s="65" t="s">
        <v>41</v>
      </c>
      <c r="J31" s="119"/>
    </row>
    <row r="32" spans="1:10" x14ac:dyDescent="0.25">
      <c r="A32" s="57"/>
      <c r="B32" s="57"/>
      <c r="C32" s="57"/>
      <c r="D32" s="61"/>
      <c r="E32" s="61"/>
      <c r="F32" s="49">
        <v>0.3</v>
      </c>
      <c r="G32" s="49">
        <v>0.5</v>
      </c>
      <c r="H32" s="49">
        <v>5.0999999999999996</v>
      </c>
      <c r="I32" s="108"/>
      <c r="J32" s="119"/>
    </row>
    <row r="33" spans="1:10" x14ac:dyDescent="0.25">
      <c r="A33" s="51"/>
      <c r="B33" s="51"/>
      <c r="C33" s="51"/>
      <c r="D33" s="59"/>
      <c r="E33" s="59"/>
      <c r="F33" s="59"/>
      <c r="G33" s="59"/>
      <c r="H33" s="59"/>
      <c r="I33" s="109"/>
      <c r="J33" s="54"/>
    </row>
    <row r="34" spans="1:10" x14ac:dyDescent="0.25">
      <c r="A34" s="55"/>
      <c r="B34" s="55">
        <v>932</v>
      </c>
      <c r="C34" s="45" t="s">
        <v>20</v>
      </c>
      <c r="D34" s="45"/>
      <c r="E34" s="45"/>
      <c r="F34" s="60">
        <v>45.4</v>
      </c>
      <c r="G34" s="60">
        <v>7.4</v>
      </c>
      <c r="H34" s="60">
        <v>213.4</v>
      </c>
      <c r="I34" s="65" t="s">
        <v>28</v>
      </c>
      <c r="J34" s="119"/>
    </row>
    <row r="35" spans="1:10" x14ac:dyDescent="0.25">
      <c r="A35" s="57"/>
      <c r="B35" s="57"/>
      <c r="C35" s="57"/>
      <c r="D35" s="61"/>
      <c r="E35" s="61"/>
      <c r="F35" s="49">
        <v>0.2</v>
      </c>
      <c r="G35" s="49">
        <v>0.4</v>
      </c>
      <c r="H35" s="49">
        <v>70.400000000000006</v>
      </c>
      <c r="I35" s="108"/>
      <c r="J35" s="119"/>
    </row>
    <row r="36" spans="1:10" x14ac:dyDescent="0.25">
      <c r="A36" s="51"/>
      <c r="B36" s="51"/>
      <c r="C36" s="51"/>
      <c r="D36" s="59"/>
      <c r="E36" s="59"/>
      <c r="F36" s="59"/>
      <c r="G36" s="59"/>
      <c r="H36" s="59"/>
      <c r="I36" s="109"/>
      <c r="J36" s="54"/>
    </row>
    <row r="37" spans="1:10" x14ac:dyDescent="0.25">
      <c r="A37" s="55" t="s">
        <v>27</v>
      </c>
      <c r="B37" s="55">
        <v>933</v>
      </c>
      <c r="C37" s="45" t="s">
        <v>20</v>
      </c>
      <c r="D37" s="45"/>
      <c r="E37" s="45"/>
      <c r="F37" s="60">
        <v>47.6</v>
      </c>
      <c r="G37" s="60">
        <v>8.5</v>
      </c>
      <c r="H37" s="60">
        <v>83.7</v>
      </c>
      <c r="I37" s="65" t="s">
        <v>28</v>
      </c>
      <c r="J37" s="119"/>
    </row>
    <row r="38" spans="1:10" x14ac:dyDescent="0.25">
      <c r="A38" s="57"/>
      <c r="B38" s="57"/>
      <c r="C38" s="57"/>
      <c r="D38" s="61"/>
      <c r="E38" s="61"/>
      <c r="F38" s="49">
        <v>0.2</v>
      </c>
      <c r="G38" s="49">
        <v>0.3</v>
      </c>
      <c r="H38" s="49">
        <v>3</v>
      </c>
      <c r="I38" s="108"/>
      <c r="J38" s="119"/>
    </row>
    <row r="39" spans="1:10" x14ac:dyDescent="0.25">
      <c r="A39" s="51"/>
      <c r="B39" s="51"/>
      <c r="C39" s="51"/>
      <c r="D39" s="59"/>
      <c r="E39" s="59"/>
      <c r="F39" s="59"/>
      <c r="G39" s="59"/>
      <c r="H39" s="59"/>
      <c r="I39" s="109"/>
      <c r="J39" s="54"/>
    </row>
    <row r="40" spans="1:10" x14ac:dyDescent="0.25">
      <c r="A40" s="55" t="s">
        <v>26</v>
      </c>
      <c r="B40" s="55">
        <v>934</v>
      </c>
      <c r="C40" s="45" t="s">
        <v>20</v>
      </c>
      <c r="D40" s="45"/>
      <c r="E40" s="45"/>
      <c r="F40" s="60">
        <v>46.2</v>
      </c>
      <c r="G40" s="60">
        <v>7.2</v>
      </c>
      <c r="H40" s="60">
        <v>81.7</v>
      </c>
      <c r="I40" s="65" t="s">
        <v>28</v>
      </c>
      <c r="J40" s="119"/>
    </row>
    <row r="41" spans="1:10" x14ac:dyDescent="0.25">
      <c r="A41" s="57"/>
      <c r="B41" s="57"/>
      <c r="C41" s="57"/>
      <c r="D41" s="61"/>
      <c r="E41" s="61"/>
      <c r="F41" s="49">
        <v>0.1</v>
      </c>
      <c r="G41" s="49">
        <v>0.1</v>
      </c>
      <c r="H41" s="49">
        <v>0.8</v>
      </c>
      <c r="I41" s="108"/>
      <c r="J41" s="119"/>
    </row>
    <row r="42" spans="1:10" x14ac:dyDescent="0.25">
      <c r="A42" s="51"/>
      <c r="B42" s="51"/>
      <c r="C42" s="51"/>
      <c r="D42" s="59"/>
      <c r="E42" s="59"/>
      <c r="F42" s="59"/>
      <c r="G42" s="59"/>
      <c r="H42" s="59"/>
      <c r="I42" s="109"/>
      <c r="J42" s="54"/>
    </row>
    <row r="43" spans="1:10" x14ac:dyDescent="0.25">
      <c r="A43" s="55"/>
      <c r="B43" s="55">
        <v>935</v>
      </c>
      <c r="C43" s="45" t="s">
        <v>20</v>
      </c>
      <c r="D43" s="45"/>
      <c r="E43" s="45"/>
      <c r="F43" s="60">
        <v>41.1</v>
      </c>
      <c r="G43" s="60">
        <v>7</v>
      </c>
      <c r="H43" s="60">
        <v>90.6</v>
      </c>
      <c r="I43" s="65" t="s">
        <v>18</v>
      </c>
      <c r="J43" s="119"/>
    </row>
    <row r="44" spans="1:10" x14ac:dyDescent="0.25">
      <c r="A44" s="57"/>
      <c r="B44" s="57"/>
      <c r="C44" s="57"/>
      <c r="D44" s="61"/>
      <c r="E44" s="61"/>
      <c r="F44" s="49">
        <v>0</v>
      </c>
      <c r="G44" s="49">
        <v>0.5</v>
      </c>
      <c r="H44" s="49">
        <v>9.9</v>
      </c>
      <c r="I44" s="108"/>
      <c r="J44" s="119"/>
    </row>
    <row r="45" spans="1:10" x14ac:dyDescent="0.25">
      <c r="A45" s="51"/>
      <c r="B45" s="51"/>
      <c r="C45" s="51"/>
      <c r="D45" s="59"/>
      <c r="E45" s="59"/>
      <c r="F45" s="59"/>
      <c r="G45" s="59"/>
      <c r="H45" s="59"/>
      <c r="I45" s="109"/>
      <c r="J45" s="54"/>
    </row>
    <row r="46" spans="1:10" x14ac:dyDescent="0.25">
      <c r="A46" s="55" t="s">
        <v>47</v>
      </c>
      <c r="B46" s="55">
        <v>936</v>
      </c>
      <c r="C46" s="45" t="s">
        <v>20</v>
      </c>
      <c r="D46" s="45"/>
      <c r="E46" s="45"/>
      <c r="F46" s="60">
        <v>40.299999999999997</v>
      </c>
      <c r="G46" s="60">
        <v>6.3</v>
      </c>
      <c r="H46" s="60">
        <v>102</v>
      </c>
      <c r="I46" s="65" t="s">
        <v>18</v>
      </c>
      <c r="J46" s="119"/>
    </row>
    <row r="47" spans="1:10" x14ac:dyDescent="0.25">
      <c r="A47" s="57"/>
      <c r="B47" s="57"/>
      <c r="C47" s="57"/>
      <c r="D47" s="61"/>
      <c r="E47" s="61"/>
      <c r="F47" s="49">
        <v>0.3</v>
      </c>
      <c r="G47" s="49">
        <v>0.4</v>
      </c>
      <c r="H47" s="49">
        <v>5.3</v>
      </c>
      <c r="I47" s="108"/>
      <c r="J47" s="119"/>
    </row>
    <row r="48" spans="1:10" x14ac:dyDescent="0.25">
      <c r="A48" s="51"/>
      <c r="B48" s="51"/>
      <c r="C48" s="51"/>
      <c r="D48" s="59"/>
      <c r="E48" s="59"/>
      <c r="F48" s="59"/>
      <c r="G48" s="59"/>
      <c r="H48" s="59"/>
      <c r="I48" s="109"/>
      <c r="J48" s="54"/>
    </row>
    <row r="49" spans="1:10" x14ac:dyDescent="0.25">
      <c r="A49" s="55" t="s">
        <v>23</v>
      </c>
      <c r="B49" s="55">
        <v>937</v>
      </c>
      <c r="C49" s="45" t="s">
        <v>20</v>
      </c>
      <c r="D49" s="45"/>
      <c r="E49" s="45"/>
      <c r="F49" s="60">
        <v>40</v>
      </c>
      <c r="G49" s="60">
        <v>6.5</v>
      </c>
      <c r="H49" s="60">
        <v>120.6</v>
      </c>
      <c r="I49" s="65" t="s">
        <v>18</v>
      </c>
      <c r="J49" s="119"/>
    </row>
    <row r="50" spans="1:10" x14ac:dyDescent="0.25">
      <c r="A50" s="57"/>
      <c r="B50" s="57"/>
      <c r="C50" s="57"/>
      <c r="D50" s="61"/>
      <c r="E50" s="61"/>
      <c r="F50" s="49">
        <v>0.3</v>
      </c>
      <c r="G50" s="49">
        <v>0.6</v>
      </c>
      <c r="H50" s="49">
        <v>41.4</v>
      </c>
      <c r="I50" s="108"/>
      <c r="J50" s="119"/>
    </row>
    <row r="51" spans="1:10" x14ac:dyDescent="0.25">
      <c r="A51" s="51"/>
      <c r="B51" s="51"/>
      <c r="C51" s="51"/>
      <c r="D51" s="59"/>
      <c r="E51" s="59"/>
      <c r="F51" s="59"/>
      <c r="G51" s="59"/>
      <c r="H51" s="59"/>
      <c r="I51" s="109"/>
      <c r="J51" s="54"/>
    </row>
    <row r="52" spans="1:10" x14ac:dyDescent="0.25">
      <c r="A52" s="55" t="s">
        <v>22</v>
      </c>
      <c r="B52" s="55">
        <v>938</v>
      </c>
      <c r="C52" s="45" t="s">
        <v>20</v>
      </c>
      <c r="D52" s="45"/>
      <c r="E52" s="45"/>
      <c r="F52" s="60">
        <v>43.8</v>
      </c>
      <c r="G52" s="60">
        <v>6.1</v>
      </c>
      <c r="H52" s="60">
        <v>97.7</v>
      </c>
      <c r="I52" s="65" t="s">
        <v>28</v>
      </c>
      <c r="J52" s="119"/>
    </row>
    <row r="53" spans="1:10" x14ac:dyDescent="0.25">
      <c r="A53" s="57"/>
      <c r="B53" s="57"/>
      <c r="C53" s="57"/>
      <c r="D53" s="61"/>
      <c r="E53" s="61"/>
      <c r="F53" s="49">
        <v>0.9</v>
      </c>
      <c r="G53" s="49">
        <v>0.3</v>
      </c>
      <c r="H53" s="49">
        <v>12.8</v>
      </c>
      <c r="I53" s="108"/>
      <c r="J53" s="119"/>
    </row>
    <row r="54" spans="1:10" x14ac:dyDescent="0.25">
      <c r="A54" s="51"/>
      <c r="B54" s="51"/>
      <c r="C54" s="51"/>
      <c r="D54" s="59"/>
      <c r="E54" s="59"/>
      <c r="F54" s="59"/>
      <c r="G54" s="59"/>
      <c r="H54" s="59"/>
      <c r="I54" s="109"/>
      <c r="J54" s="54"/>
    </row>
    <row r="55" spans="1:10" x14ac:dyDescent="0.25">
      <c r="A55" s="55" t="s">
        <v>24</v>
      </c>
      <c r="B55" s="55">
        <v>939</v>
      </c>
      <c r="C55" s="45" t="s">
        <v>20</v>
      </c>
      <c r="D55" s="45"/>
      <c r="E55" s="45"/>
      <c r="F55" s="60">
        <v>49.1</v>
      </c>
      <c r="G55" s="60">
        <v>8.5</v>
      </c>
      <c r="H55" s="60">
        <v>123.1</v>
      </c>
      <c r="I55" s="65" t="s">
        <v>41</v>
      </c>
      <c r="J55" s="119" t="s">
        <v>56</v>
      </c>
    </row>
    <row r="56" spans="1:10" x14ac:dyDescent="0.25">
      <c r="A56" s="57"/>
      <c r="B56" s="57"/>
      <c r="C56" s="57"/>
      <c r="D56" s="61"/>
      <c r="E56" s="61"/>
      <c r="F56" s="49">
        <v>0.1</v>
      </c>
      <c r="G56" s="49">
        <v>0.2</v>
      </c>
      <c r="H56" s="49">
        <v>28.7</v>
      </c>
      <c r="I56" s="108"/>
      <c r="J56" s="119"/>
    </row>
    <row r="57" spans="1:10" x14ac:dyDescent="0.25">
      <c r="A57" s="51"/>
      <c r="B57" s="51"/>
      <c r="C57" s="51"/>
      <c r="D57" s="59"/>
      <c r="E57" s="59"/>
      <c r="F57" s="59"/>
      <c r="G57" s="59"/>
      <c r="H57" s="59"/>
      <c r="I57" s="109"/>
      <c r="J57" s="54"/>
    </row>
    <row r="58" spans="1:10" x14ac:dyDescent="0.25">
      <c r="A58" s="55"/>
      <c r="B58" s="55">
        <v>940</v>
      </c>
      <c r="C58" s="45" t="s">
        <v>20</v>
      </c>
      <c r="D58" s="45"/>
      <c r="E58" s="45"/>
      <c r="F58" s="60">
        <v>28.3</v>
      </c>
      <c r="G58" s="60">
        <v>8</v>
      </c>
      <c r="H58" s="60">
        <v>108</v>
      </c>
      <c r="I58" s="65" t="s">
        <v>54</v>
      </c>
      <c r="J58" s="119"/>
    </row>
    <row r="59" spans="1:10" x14ac:dyDescent="0.25">
      <c r="A59" s="57"/>
      <c r="B59" s="57"/>
      <c r="C59" s="57"/>
      <c r="D59" s="61"/>
      <c r="E59" s="61"/>
      <c r="F59" s="49">
        <v>0.1</v>
      </c>
      <c r="G59" s="49">
        <v>0.2</v>
      </c>
      <c r="H59" s="49">
        <v>14.5</v>
      </c>
      <c r="I59" s="108"/>
      <c r="J59" s="119"/>
    </row>
    <row r="60" spans="1:10" x14ac:dyDescent="0.25">
      <c r="A60" s="51"/>
      <c r="B60" s="51"/>
      <c r="C60" s="51"/>
      <c r="D60" s="59"/>
      <c r="E60" s="59"/>
      <c r="F60" s="59"/>
      <c r="G60" s="59"/>
      <c r="H60" s="59"/>
      <c r="I60" s="109"/>
      <c r="J60" s="54"/>
    </row>
    <row r="61" spans="1:10" x14ac:dyDescent="0.25">
      <c r="A61" s="55"/>
      <c r="B61" s="55">
        <v>941</v>
      </c>
      <c r="C61" s="45" t="s">
        <v>20</v>
      </c>
      <c r="D61" s="45"/>
      <c r="E61" s="45"/>
      <c r="F61" s="60">
        <v>38.200000000000003</v>
      </c>
      <c r="G61" s="60">
        <v>5.3</v>
      </c>
      <c r="H61" s="60">
        <v>89.5</v>
      </c>
      <c r="I61" s="65" t="s">
        <v>18</v>
      </c>
      <c r="J61" s="119"/>
    </row>
    <row r="62" spans="1:10" x14ac:dyDescent="0.25">
      <c r="A62" s="57"/>
      <c r="B62" s="57"/>
      <c r="C62" s="57"/>
      <c r="D62" s="61"/>
      <c r="E62" s="61"/>
      <c r="F62" s="49">
        <v>0.2</v>
      </c>
      <c r="G62" s="49">
        <v>0.1</v>
      </c>
      <c r="H62" s="49">
        <v>2.7</v>
      </c>
      <c r="I62" s="108"/>
      <c r="J62" s="119"/>
    </row>
    <row r="63" spans="1:10" x14ac:dyDescent="0.25">
      <c r="A63" s="51"/>
      <c r="B63" s="51"/>
      <c r="C63" s="51"/>
      <c r="D63" s="59"/>
      <c r="E63" s="59"/>
      <c r="F63" s="59"/>
      <c r="G63" s="59"/>
      <c r="H63" s="59"/>
      <c r="I63" s="109"/>
      <c r="J63" s="54"/>
    </row>
    <row r="64" spans="1:10" x14ac:dyDescent="0.25">
      <c r="A64" s="55" t="s">
        <v>25</v>
      </c>
      <c r="B64" s="55">
        <v>942</v>
      </c>
      <c r="C64" s="45" t="s">
        <v>20</v>
      </c>
      <c r="D64" s="45"/>
      <c r="E64" s="45"/>
      <c r="F64" s="60">
        <v>39.4</v>
      </c>
      <c r="G64" s="60">
        <v>4.0999999999999996</v>
      </c>
      <c r="H64" s="60">
        <v>111.6</v>
      </c>
      <c r="I64" s="65" t="s">
        <v>18</v>
      </c>
      <c r="J64" s="119"/>
    </row>
    <row r="65" spans="1:10" x14ac:dyDescent="0.25">
      <c r="A65" s="57"/>
      <c r="B65" s="57"/>
      <c r="C65" s="57"/>
      <c r="D65" s="61"/>
      <c r="E65" s="61"/>
      <c r="F65" s="49">
        <v>0.5</v>
      </c>
      <c r="G65" s="49">
        <v>0.1</v>
      </c>
      <c r="H65" s="49">
        <v>2.2999999999999998</v>
      </c>
      <c r="I65" s="108"/>
      <c r="J65" s="119"/>
    </row>
    <row r="66" spans="1:10" x14ac:dyDescent="0.25">
      <c r="A66" s="51"/>
      <c r="B66" s="51"/>
      <c r="C66" s="51"/>
      <c r="D66" s="59"/>
      <c r="E66" s="59"/>
      <c r="F66" s="59"/>
      <c r="G66" s="59"/>
      <c r="H66" s="59"/>
      <c r="I66" s="109"/>
      <c r="J66" s="54"/>
    </row>
    <row r="67" spans="1:10" x14ac:dyDescent="0.25">
      <c r="A67" s="55" t="s">
        <v>48</v>
      </c>
      <c r="B67" s="55">
        <v>943</v>
      </c>
      <c r="C67" s="45"/>
      <c r="D67" s="45"/>
      <c r="E67" s="45"/>
      <c r="F67" s="60"/>
      <c r="G67" s="60"/>
      <c r="H67" s="60"/>
      <c r="I67" s="64" t="s">
        <v>52</v>
      </c>
      <c r="J67" s="119"/>
    </row>
    <row r="68" spans="1:10" x14ac:dyDescent="0.25">
      <c r="A68" s="57"/>
      <c r="B68" s="57"/>
      <c r="C68" s="57"/>
      <c r="D68" s="61"/>
      <c r="E68" s="61"/>
      <c r="F68" s="49"/>
      <c r="G68" s="49"/>
      <c r="H68" s="49"/>
      <c r="I68" s="108"/>
      <c r="J68" s="119"/>
    </row>
    <row r="69" spans="1:10" x14ac:dyDescent="0.25">
      <c r="A69" s="51"/>
      <c r="B69" s="51"/>
      <c r="C69" s="51"/>
      <c r="D69" s="59"/>
      <c r="E69" s="59"/>
      <c r="F69" s="59"/>
      <c r="G69" s="59"/>
      <c r="H69" s="59"/>
      <c r="I69" s="109"/>
      <c r="J69" s="54"/>
    </row>
    <row r="70" spans="1:10" x14ac:dyDescent="0.25">
      <c r="A70" s="55" t="s">
        <v>49</v>
      </c>
      <c r="B70" s="55">
        <v>944</v>
      </c>
      <c r="C70" s="45"/>
      <c r="D70" s="45"/>
      <c r="E70" s="45"/>
      <c r="F70" s="60">
        <v>50.4</v>
      </c>
      <c r="G70" s="60">
        <v>5.6</v>
      </c>
      <c r="H70" s="60">
        <v>180</v>
      </c>
      <c r="I70" s="65" t="s">
        <v>41</v>
      </c>
      <c r="J70" s="119"/>
    </row>
    <row r="71" spans="1:10" x14ac:dyDescent="0.25">
      <c r="A71" s="57"/>
      <c r="B71" s="57"/>
      <c r="C71" s="57"/>
      <c r="D71" s="61"/>
      <c r="E71" s="61"/>
      <c r="F71" s="49">
        <v>0.2</v>
      </c>
      <c r="G71" s="49">
        <v>0</v>
      </c>
      <c r="H71" s="49">
        <v>3</v>
      </c>
      <c r="I71" s="108"/>
      <c r="J71" s="119"/>
    </row>
    <row r="72" spans="1:10" x14ac:dyDescent="0.25">
      <c r="A72" s="51"/>
      <c r="B72" s="51"/>
      <c r="C72" s="51"/>
      <c r="D72" s="59"/>
      <c r="E72" s="59"/>
      <c r="F72" s="59"/>
      <c r="G72" s="59"/>
      <c r="H72" s="59"/>
      <c r="I72" s="109"/>
      <c r="J72" s="54"/>
    </row>
    <row r="73" spans="1:10" x14ac:dyDescent="0.25">
      <c r="A73" s="55" t="s">
        <v>50</v>
      </c>
      <c r="B73" s="55">
        <v>945</v>
      </c>
      <c r="C73" s="45"/>
      <c r="D73" s="45"/>
      <c r="E73" s="45"/>
      <c r="F73" s="60">
        <v>36.700000000000003</v>
      </c>
      <c r="G73" s="60">
        <v>8.6</v>
      </c>
      <c r="H73" s="60">
        <v>125.7</v>
      </c>
      <c r="I73" s="65" t="s">
        <v>18</v>
      </c>
      <c r="J73" s="119"/>
    </row>
    <row r="74" spans="1:10" x14ac:dyDescent="0.25">
      <c r="A74" s="57"/>
      <c r="B74" s="57"/>
      <c r="C74" s="57"/>
      <c r="D74" s="61"/>
      <c r="E74" s="61"/>
      <c r="F74" s="49">
        <v>0.7</v>
      </c>
      <c r="G74" s="49">
        <v>0.8</v>
      </c>
      <c r="H74" s="49">
        <v>26</v>
      </c>
      <c r="I74" s="108"/>
      <c r="J74" s="119"/>
    </row>
    <row r="75" spans="1:10" x14ac:dyDescent="0.25">
      <c r="A75" s="51"/>
      <c r="B75" s="51"/>
      <c r="C75" s="51"/>
      <c r="D75" s="59"/>
      <c r="E75" s="59"/>
      <c r="F75" s="59"/>
      <c r="G75" s="59"/>
      <c r="H75" s="59"/>
      <c r="I75" s="109"/>
      <c r="J75" s="54"/>
    </row>
    <row r="76" spans="1:10" s="106" customFormat="1" ht="14.45" customHeight="1" x14ac:dyDescent="0.25">
      <c r="A76" s="55"/>
      <c r="B76" s="55">
        <v>946</v>
      </c>
      <c r="C76" s="45"/>
      <c r="D76" s="45"/>
      <c r="E76" s="45"/>
      <c r="F76" s="60"/>
      <c r="G76" s="60"/>
      <c r="H76" s="60"/>
      <c r="I76" s="65" t="s">
        <v>55</v>
      </c>
      <c r="J76" s="119" t="s">
        <v>57</v>
      </c>
    </row>
    <row r="77" spans="1:10" s="106" customFormat="1" ht="13.9" customHeight="1" x14ac:dyDescent="0.25">
      <c r="A77" s="113"/>
      <c r="B77" s="113"/>
      <c r="C77" s="113"/>
      <c r="D77" s="114"/>
      <c r="E77" s="114"/>
      <c r="F77" s="115"/>
      <c r="G77" s="115"/>
      <c r="H77" s="115"/>
      <c r="I77" s="117"/>
      <c r="J77" s="120"/>
    </row>
  </sheetData>
  <mergeCells count="27">
    <mergeCell ref="J13:J14"/>
    <mergeCell ref="A1:H2"/>
    <mergeCell ref="I1:J2"/>
    <mergeCell ref="J4:J5"/>
    <mergeCell ref="J7:J8"/>
    <mergeCell ref="J10:J11"/>
    <mergeCell ref="J16:J17"/>
    <mergeCell ref="J19:J20"/>
    <mergeCell ref="J22:J23"/>
    <mergeCell ref="J25:J26"/>
    <mergeCell ref="J31:J32"/>
    <mergeCell ref="J73:J74"/>
    <mergeCell ref="J76:J77"/>
    <mergeCell ref="J28:J29"/>
    <mergeCell ref="J55:J56"/>
    <mergeCell ref="J58:J59"/>
    <mergeCell ref="J61:J62"/>
    <mergeCell ref="J64:J65"/>
    <mergeCell ref="J67:J68"/>
    <mergeCell ref="J70:J71"/>
    <mergeCell ref="J37:J38"/>
    <mergeCell ref="J40:J41"/>
    <mergeCell ref="J43:J44"/>
    <mergeCell ref="J46:J47"/>
    <mergeCell ref="J49:J50"/>
    <mergeCell ref="J52:J53"/>
    <mergeCell ref="J34:J35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topLeftCell="A109" workbookViewId="0">
      <selection activeCell="D67" sqref="D1:H1048576"/>
    </sheetView>
  </sheetViews>
  <sheetFormatPr defaultRowHeight="15" x14ac:dyDescent="0.25"/>
  <cols>
    <col min="1" max="3" width="9.7109375" customWidth="1"/>
    <col min="4" max="8" width="9.7109375" style="15" customWidth="1"/>
    <col min="9" max="9" width="40.7109375" customWidth="1"/>
    <col min="10" max="10" width="70.7109375" customWidth="1"/>
  </cols>
  <sheetData>
    <row r="1" spans="1:10" ht="15.75" thickBot="1" x14ac:dyDescent="0.3">
      <c r="A1" s="28" t="s">
        <v>10</v>
      </c>
      <c r="B1" s="28" t="s">
        <v>0</v>
      </c>
      <c r="C1" s="28" t="s">
        <v>1</v>
      </c>
      <c r="D1" s="28" t="s">
        <v>6</v>
      </c>
      <c r="E1" s="28" t="s">
        <v>7</v>
      </c>
      <c r="F1" s="28" t="s">
        <v>2</v>
      </c>
      <c r="G1" s="28" t="s">
        <v>8</v>
      </c>
      <c r="H1" s="29" t="s">
        <v>9</v>
      </c>
      <c r="I1" s="29" t="s">
        <v>3</v>
      </c>
      <c r="J1" s="72" t="s">
        <v>4</v>
      </c>
    </row>
    <row r="2" spans="1:10" ht="14.45" x14ac:dyDescent="0.3">
      <c r="A2" s="19" t="s">
        <v>45</v>
      </c>
      <c r="B2" s="19">
        <v>947</v>
      </c>
      <c r="C2" s="17" t="s">
        <v>20</v>
      </c>
      <c r="D2" s="24"/>
      <c r="E2" s="24"/>
      <c r="F2" s="24">
        <v>29.5</v>
      </c>
      <c r="G2" s="24">
        <v>7.7</v>
      </c>
      <c r="H2" s="24">
        <v>108.9</v>
      </c>
      <c r="I2" s="73"/>
      <c r="J2" s="79"/>
    </row>
    <row r="3" spans="1:10" ht="14.45" x14ac:dyDescent="0.3">
      <c r="A3" s="20"/>
      <c r="B3" s="20"/>
      <c r="C3" s="17"/>
      <c r="D3" s="24"/>
      <c r="E3" s="24"/>
      <c r="F3" s="24">
        <v>29.9</v>
      </c>
      <c r="G3" s="24">
        <v>7.2</v>
      </c>
      <c r="H3" s="24">
        <v>117.2</v>
      </c>
      <c r="I3" s="73"/>
      <c r="J3" s="18"/>
    </row>
    <row r="4" spans="1:10" ht="14.45" x14ac:dyDescent="0.3">
      <c r="A4" s="20"/>
      <c r="B4" s="20"/>
      <c r="C4" s="17"/>
      <c r="D4" s="24"/>
      <c r="E4" s="24"/>
      <c r="F4" s="24">
        <v>28.7</v>
      </c>
      <c r="G4" s="24">
        <v>7.3</v>
      </c>
      <c r="H4" s="24">
        <v>123</v>
      </c>
      <c r="I4" s="73"/>
      <c r="J4" s="18"/>
    </row>
    <row r="5" spans="1:10" ht="14.45" x14ac:dyDescent="0.3">
      <c r="A5" s="21"/>
      <c r="B5" s="21"/>
      <c r="C5" s="23"/>
      <c r="D5" s="32" t="e">
        <f>AVERAGE(D2:D4)</f>
        <v>#DIV/0!</v>
      </c>
      <c r="E5" s="32" t="e">
        <f>AVERAGE(E2:E4)</f>
        <v>#DIV/0!</v>
      </c>
      <c r="F5" s="32">
        <f>AVERAGE(F2:F4)</f>
        <v>29.366666666666664</v>
      </c>
      <c r="G5" s="32">
        <f>AVERAGE(G2:G4)</f>
        <v>7.3999999999999995</v>
      </c>
      <c r="H5" s="32">
        <f>AVERAGE(H2:H4)</f>
        <v>116.36666666666667</v>
      </c>
      <c r="I5" s="31" t="s">
        <v>58</v>
      </c>
      <c r="J5" s="80"/>
    </row>
    <row r="6" spans="1:10" ht="14.45" x14ac:dyDescent="0.3">
      <c r="A6" s="21"/>
      <c r="B6" s="21"/>
      <c r="C6" s="23"/>
      <c r="D6" s="32" t="e">
        <f>AVEDEV(D2:D4)</f>
        <v>#NUM!</v>
      </c>
      <c r="E6" s="32" t="e">
        <f>AVEDEV(E2:E4)</f>
        <v>#NUM!</v>
      </c>
      <c r="F6" s="32">
        <f>AVEDEV(F2:F4)</f>
        <v>0.44444444444444525</v>
      </c>
      <c r="G6" s="32">
        <f>AVEDEV(G2:G4)</f>
        <v>0.19999999999999987</v>
      </c>
      <c r="H6" s="32">
        <f>AVEDEV(H2:H4)</f>
        <v>4.9777777777777743</v>
      </c>
      <c r="I6" s="74"/>
      <c r="J6" s="80"/>
    </row>
    <row r="7" spans="1:10" ht="14.45" x14ac:dyDescent="0.3">
      <c r="A7" s="22" t="s">
        <v>59</v>
      </c>
      <c r="B7" s="22">
        <v>948</v>
      </c>
      <c r="C7" s="18"/>
      <c r="D7" s="22"/>
      <c r="E7" s="22"/>
      <c r="F7" s="22">
        <v>50.5</v>
      </c>
      <c r="G7" s="22">
        <v>6.9</v>
      </c>
      <c r="H7" s="82">
        <v>92.8</v>
      </c>
      <c r="I7" s="75"/>
      <c r="J7" s="18"/>
    </row>
    <row r="8" spans="1:10" ht="14.45" x14ac:dyDescent="0.3">
      <c r="A8" s="22"/>
      <c r="B8" s="22"/>
      <c r="C8" s="17"/>
      <c r="D8" s="24"/>
      <c r="E8" s="24"/>
      <c r="F8" s="24">
        <v>51</v>
      </c>
      <c r="G8" s="24">
        <v>6.4</v>
      </c>
      <c r="H8" s="24">
        <v>86</v>
      </c>
      <c r="I8" s="76"/>
      <c r="J8" s="18" t="s">
        <v>5</v>
      </c>
    </row>
    <row r="9" spans="1:10" ht="14.45" x14ac:dyDescent="0.3">
      <c r="A9" s="20"/>
      <c r="B9" s="20"/>
      <c r="C9" s="17"/>
      <c r="D9" s="24"/>
      <c r="E9" s="24"/>
      <c r="F9" s="24">
        <v>51.6</v>
      </c>
      <c r="G9" s="24">
        <v>6.2</v>
      </c>
      <c r="H9" s="24">
        <v>81.400000000000006</v>
      </c>
      <c r="I9" s="76"/>
      <c r="J9" s="18"/>
    </row>
    <row r="10" spans="1:10" ht="14.45" x14ac:dyDescent="0.3">
      <c r="A10" s="21"/>
      <c r="B10" s="21"/>
      <c r="C10" s="23"/>
      <c r="D10" s="32" t="e">
        <f>AVERAGE(D7:D9)</f>
        <v>#DIV/0!</v>
      </c>
      <c r="E10" s="32" t="e">
        <f>AVERAGE(E7:E9)</f>
        <v>#DIV/0!</v>
      </c>
      <c r="F10" s="32">
        <f>AVERAGE(F7:F9)</f>
        <v>51.033333333333331</v>
      </c>
      <c r="G10" s="32">
        <f>AVERAGE(G7:G9)</f>
        <v>6.5</v>
      </c>
      <c r="H10" s="32">
        <f>AVERAGE(H7:H9)</f>
        <v>86.733333333333348</v>
      </c>
      <c r="I10" s="31" t="s">
        <v>60</v>
      </c>
      <c r="J10" s="80"/>
    </row>
    <row r="11" spans="1:10" ht="14.45" x14ac:dyDescent="0.3">
      <c r="A11" s="21"/>
      <c r="B11" s="21"/>
      <c r="C11" s="23"/>
      <c r="D11" s="32" t="e">
        <f>AVEDEV(D7:D9)</f>
        <v>#NUM!</v>
      </c>
      <c r="E11" s="32" t="e">
        <f>AVEDEV(E7:E9)</f>
        <v>#NUM!</v>
      </c>
      <c r="F11" s="32">
        <f>AVEDEV(F7:F9)</f>
        <v>0.3777777777777776</v>
      </c>
      <c r="G11" s="32">
        <f>AVEDEV(G7:G9)</f>
        <v>0.26666666666666661</v>
      </c>
      <c r="H11" s="32">
        <f>AVEDEV(H7:H9)</f>
        <v>4.044444444444447</v>
      </c>
      <c r="I11" s="74"/>
      <c r="J11" s="80"/>
    </row>
    <row r="12" spans="1:10" ht="14.45" x14ac:dyDescent="0.3">
      <c r="A12" s="22" t="s">
        <v>61</v>
      </c>
      <c r="B12" s="22">
        <v>949</v>
      </c>
      <c r="C12" s="18" t="s">
        <v>15</v>
      </c>
      <c r="D12" s="22">
        <v>133</v>
      </c>
      <c r="E12" s="22">
        <v>33</v>
      </c>
      <c r="F12" s="22">
        <v>53.6</v>
      </c>
      <c r="G12" s="22">
        <v>4.5</v>
      </c>
      <c r="H12" s="82">
        <v>67.7</v>
      </c>
      <c r="I12" s="75"/>
      <c r="J12" s="18"/>
    </row>
    <row r="13" spans="1:10" ht="14.45" x14ac:dyDescent="0.3">
      <c r="A13" s="22"/>
      <c r="B13" s="22"/>
      <c r="C13" s="17"/>
      <c r="D13" s="24">
        <v>130</v>
      </c>
      <c r="E13" s="24">
        <v>34</v>
      </c>
      <c r="F13" s="24">
        <v>51.9</v>
      </c>
      <c r="G13" s="24">
        <v>4.5999999999999996</v>
      </c>
      <c r="H13" s="24">
        <v>56.6</v>
      </c>
      <c r="I13" s="76"/>
      <c r="J13" s="18"/>
    </row>
    <row r="14" spans="1:10" ht="14.45" x14ac:dyDescent="0.3">
      <c r="A14" s="20"/>
      <c r="B14" s="20"/>
      <c r="C14" s="17"/>
      <c r="D14" s="24">
        <v>135</v>
      </c>
      <c r="E14" s="24">
        <v>30</v>
      </c>
      <c r="F14" s="24">
        <v>50.8</v>
      </c>
      <c r="G14" s="24">
        <v>4.5</v>
      </c>
      <c r="H14" s="24">
        <v>46</v>
      </c>
      <c r="I14" s="76"/>
      <c r="J14" s="18"/>
    </row>
    <row r="15" spans="1:10" ht="14.45" x14ac:dyDescent="0.3">
      <c r="A15" s="21"/>
      <c r="B15" s="21"/>
      <c r="C15" s="23"/>
      <c r="D15" s="32">
        <f>AVERAGE(D12:D14)</f>
        <v>132.66666666666666</v>
      </c>
      <c r="E15" s="32">
        <f>AVERAGE(E12:E14)</f>
        <v>32.333333333333336</v>
      </c>
      <c r="F15" s="32">
        <f>AVERAGE(F12:F14)</f>
        <v>52.1</v>
      </c>
      <c r="G15" s="32">
        <f>AVERAGE(G12:G14)</f>
        <v>4.5333333333333332</v>
      </c>
      <c r="H15" s="32">
        <f>AVERAGE(H12:H14)</f>
        <v>56.766666666666673</v>
      </c>
      <c r="I15" s="31" t="s">
        <v>62</v>
      </c>
      <c r="J15" s="80"/>
    </row>
    <row r="16" spans="1:10" ht="14.45" x14ac:dyDescent="0.3">
      <c r="A16" s="21"/>
      <c r="B16" s="21"/>
      <c r="C16" s="23"/>
      <c r="D16" s="32">
        <f>AVEDEV(D12:D14)</f>
        <v>1.777777777777781</v>
      </c>
      <c r="E16" s="32">
        <f>AVEDEV(E12:E14)</f>
        <v>1.5555555555555547</v>
      </c>
      <c r="F16" s="32">
        <f>AVEDEV(F12:F14)</f>
        <v>1.0000000000000024</v>
      </c>
      <c r="G16" s="32">
        <f>AVEDEV(G12:G14)</f>
        <v>4.4444444444444287E-2</v>
      </c>
      <c r="H16" s="32">
        <f>AVEDEV(H12:H14)</f>
        <v>7.2888888888888914</v>
      </c>
      <c r="I16" s="74"/>
      <c r="J16" s="80"/>
    </row>
    <row r="17" spans="1:10" ht="14.45" x14ac:dyDescent="0.3">
      <c r="A17" s="22" t="s">
        <v>44</v>
      </c>
      <c r="B17" s="22">
        <v>950</v>
      </c>
      <c r="C17" s="18" t="s">
        <v>20</v>
      </c>
      <c r="D17" s="22"/>
      <c r="E17" s="22"/>
      <c r="F17" s="22">
        <v>42.4</v>
      </c>
      <c r="G17" s="22">
        <v>4.9000000000000004</v>
      </c>
      <c r="H17" s="82">
        <v>51.5</v>
      </c>
      <c r="I17" s="75"/>
      <c r="J17" s="18"/>
    </row>
    <row r="18" spans="1:10" ht="14.45" x14ac:dyDescent="0.3">
      <c r="A18" s="22"/>
      <c r="B18" s="22"/>
      <c r="C18" s="17"/>
      <c r="D18" s="24"/>
      <c r="E18" s="24"/>
      <c r="F18" s="24">
        <v>42.4</v>
      </c>
      <c r="G18" s="24">
        <v>5.2</v>
      </c>
      <c r="H18" s="24">
        <v>70.599999999999994</v>
      </c>
      <c r="I18" s="76"/>
      <c r="J18" s="18"/>
    </row>
    <row r="19" spans="1:10" ht="14.45" x14ac:dyDescent="0.3">
      <c r="A19" s="20"/>
      <c r="B19" s="20"/>
      <c r="C19" s="17"/>
      <c r="D19" s="24"/>
      <c r="E19" s="24"/>
      <c r="F19" s="24">
        <v>41.5</v>
      </c>
      <c r="G19" s="24">
        <v>4.9000000000000004</v>
      </c>
      <c r="H19" s="24">
        <v>92.1</v>
      </c>
      <c r="I19" s="76"/>
      <c r="J19" s="18"/>
    </row>
    <row r="20" spans="1:10" ht="14.45" x14ac:dyDescent="0.3">
      <c r="A20" s="21"/>
      <c r="B20" s="21"/>
      <c r="C20" s="23"/>
      <c r="D20" s="32" t="e">
        <f>AVERAGE(D17:D19)</f>
        <v>#DIV/0!</v>
      </c>
      <c r="E20" s="32" t="e">
        <f>AVERAGE(E17:E19)</f>
        <v>#DIV/0!</v>
      </c>
      <c r="F20" s="32">
        <f>AVERAGE(F17:F19)</f>
        <v>42.1</v>
      </c>
      <c r="G20" s="32">
        <f>AVERAGE(G17:G19)</f>
        <v>5.0000000000000009</v>
      </c>
      <c r="H20" s="32">
        <f>AVERAGE(H17:H19)</f>
        <v>71.399999999999991</v>
      </c>
      <c r="I20" s="31" t="s">
        <v>28</v>
      </c>
      <c r="J20" s="80"/>
    </row>
    <row r="21" spans="1:10" ht="14.45" x14ac:dyDescent="0.3">
      <c r="A21" s="21"/>
      <c r="B21" s="21"/>
      <c r="C21" s="23"/>
      <c r="D21" s="32" t="e">
        <f>AVEDEV(D17:D19)</f>
        <v>#NUM!</v>
      </c>
      <c r="E21" s="32" t="e">
        <f>AVEDEV(E17:E19)</f>
        <v>#NUM!</v>
      </c>
      <c r="F21" s="32">
        <f>AVEDEV(F17:F19)</f>
        <v>0.39999999999999858</v>
      </c>
      <c r="G21" s="32">
        <f>AVEDEV(G17:G19)</f>
        <v>0.13333333333333344</v>
      </c>
      <c r="H21" s="32">
        <f>AVEDEV(H17:H19)</f>
        <v>13.799999999999997</v>
      </c>
      <c r="I21" s="74"/>
      <c r="J21" s="80"/>
    </row>
    <row r="22" spans="1:10" ht="14.45" x14ac:dyDescent="0.3">
      <c r="A22" s="19" t="s">
        <v>22</v>
      </c>
      <c r="B22" s="19">
        <v>951</v>
      </c>
      <c r="C22" s="16" t="s">
        <v>16</v>
      </c>
      <c r="D22" s="19"/>
      <c r="E22" s="19"/>
      <c r="F22" s="19">
        <v>33.5</v>
      </c>
      <c r="G22" s="19">
        <v>3.6</v>
      </c>
      <c r="H22" s="33">
        <v>106.7</v>
      </c>
      <c r="I22" s="77"/>
      <c r="J22" s="18"/>
    </row>
    <row r="23" spans="1:10" ht="14.45" x14ac:dyDescent="0.3">
      <c r="A23" s="19"/>
      <c r="B23" s="19"/>
      <c r="C23" s="17"/>
      <c r="D23" s="33"/>
      <c r="E23" s="33"/>
      <c r="F23" s="33">
        <v>33.1</v>
      </c>
      <c r="G23" s="33">
        <v>3.5</v>
      </c>
      <c r="H23" s="83">
        <v>111.1</v>
      </c>
      <c r="I23" s="78"/>
      <c r="J23" s="18"/>
    </row>
    <row r="24" spans="1:10" ht="14.45" x14ac:dyDescent="0.3">
      <c r="A24" s="20"/>
      <c r="B24" s="20"/>
      <c r="C24" s="17"/>
      <c r="D24" s="33"/>
      <c r="E24" s="33"/>
      <c r="F24" s="33">
        <v>33.5</v>
      </c>
      <c r="G24" s="33">
        <v>3.5</v>
      </c>
      <c r="H24" s="83">
        <v>119.3</v>
      </c>
      <c r="I24" s="78"/>
      <c r="J24" s="18"/>
    </row>
    <row r="25" spans="1:10" ht="14.45" x14ac:dyDescent="0.3">
      <c r="A25" s="21"/>
      <c r="B25" s="21"/>
      <c r="C25" s="23"/>
      <c r="D25" s="32" t="e">
        <f t="shared" ref="D25:E25" si="0">AVERAGE(D21:D24)</f>
        <v>#NUM!</v>
      </c>
      <c r="E25" s="32" t="e">
        <f t="shared" si="0"/>
        <v>#NUM!</v>
      </c>
      <c r="F25" s="32">
        <f>AVERAGE(F22:F24)</f>
        <v>33.366666666666667</v>
      </c>
      <c r="G25" s="32">
        <f t="shared" ref="G25:H25" si="1">AVERAGE(G21:G24)</f>
        <v>2.6833333333333336</v>
      </c>
      <c r="H25" s="32">
        <f t="shared" si="1"/>
        <v>87.724999999999994</v>
      </c>
      <c r="I25" s="31" t="s">
        <v>14</v>
      </c>
      <c r="J25" s="18"/>
    </row>
    <row r="26" spans="1:10" ht="14.45" x14ac:dyDescent="0.3">
      <c r="A26" s="21"/>
      <c r="B26" s="21"/>
      <c r="C26" s="23"/>
      <c r="D26" s="32" t="e">
        <f t="shared" ref="D26:E26" si="2">AVEDEV(D21:D24)</f>
        <v>#NUM!</v>
      </c>
      <c r="E26" s="32" t="e">
        <f t="shared" si="2"/>
        <v>#NUM!</v>
      </c>
      <c r="F26" s="32">
        <f>AVEDEV(F22:F24)</f>
        <v>0.17777777777777715</v>
      </c>
      <c r="G26" s="32">
        <f t="shared" ref="G26:H26" si="3">AVEDEV(G21:G24)</f>
        <v>1.2749999999999999</v>
      </c>
      <c r="H26" s="32">
        <f t="shared" si="3"/>
        <v>36.962500000000006</v>
      </c>
      <c r="I26" s="74"/>
      <c r="J26" s="18"/>
    </row>
    <row r="27" spans="1:10" ht="14.45" x14ac:dyDescent="0.3">
      <c r="A27" s="19"/>
      <c r="B27" s="19">
        <v>952</v>
      </c>
      <c r="C27" s="16" t="s">
        <v>16</v>
      </c>
      <c r="D27" s="19"/>
      <c r="E27" s="19"/>
      <c r="F27" s="19">
        <v>33.1</v>
      </c>
      <c r="G27" s="19">
        <v>4.0999999999999996</v>
      </c>
      <c r="H27" s="33">
        <v>116.4</v>
      </c>
      <c r="I27" s="77"/>
      <c r="J27" s="18"/>
    </row>
    <row r="28" spans="1:10" ht="14.45" x14ac:dyDescent="0.3">
      <c r="A28" s="19"/>
      <c r="B28" s="19"/>
      <c r="C28" s="17"/>
      <c r="D28" s="33"/>
      <c r="E28" s="33"/>
      <c r="F28" s="33">
        <v>33.1</v>
      </c>
      <c r="G28" s="33">
        <v>4.0999999999999996</v>
      </c>
      <c r="H28" s="83">
        <v>112</v>
      </c>
      <c r="I28" s="78"/>
      <c r="J28" s="18"/>
    </row>
    <row r="29" spans="1:10" ht="14.45" x14ac:dyDescent="0.3">
      <c r="A29" s="20"/>
      <c r="B29" s="20"/>
      <c r="C29" s="17"/>
      <c r="D29" s="33"/>
      <c r="E29" s="33"/>
      <c r="F29" s="33">
        <v>33.1</v>
      </c>
      <c r="G29" s="33">
        <v>4.0999999999999996</v>
      </c>
      <c r="H29" s="83">
        <v>115</v>
      </c>
      <c r="I29" s="78"/>
      <c r="J29" s="18"/>
    </row>
    <row r="30" spans="1:10" ht="14.45" x14ac:dyDescent="0.3">
      <c r="A30" s="21"/>
      <c r="B30" s="21"/>
      <c r="C30" s="23"/>
      <c r="D30" s="32" t="e">
        <f>AVERAGE(D27:D29)</f>
        <v>#DIV/0!</v>
      </c>
      <c r="E30" s="32" t="e">
        <f>AVERAGE(E27:E29)</f>
        <v>#DIV/0!</v>
      </c>
      <c r="F30" s="32">
        <f>AVERAGE(F27:F29)</f>
        <v>33.1</v>
      </c>
      <c r="G30" s="32">
        <f>AVERAGE(G27:G29)</f>
        <v>4.0999999999999996</v>
      </c>
      <c r="H30" s="32">
        <f>AVERAGE(H27:H29)</f>
        <v>114.46666666666665</v>
      </c>
      <c r="I30" s="31" t="s">
        <v>14</v>
      </c>
      <c r="J30" s="18"/>
    </row>
    <row r="31" spans="1:10" ht="14.45" x14ac:dyDescent="0.3">
      <c r="A31" s="21"/>
      <c r="B31" s="21"/>
      <c r="C31" s="23"/>
      <c r="D31" s="32" t="e">
        <f>AVEDEV(D27:D29)</f>
        <v>#NUM!</v>
      </c>
      <c r="E31" s="32" t="e">
        <f>AVEDEV(E27:E29)</f>
        <v>#NUM!</v>
      </c>
      <c r="F31" s="32">
        <f>AVEDEV(F27:F29)</f>
        <v>0</v>
      </c>
      <c r="G31" s="32">
        <f>AVEDEV(G27:G29)</f>
        <v>0</v>
      </c>
      <c r="H31" s="32">
        <f>AVEDEV(H27:H29)</f>
        <v>1.6444444444444504</v>
      </c>
      <c r="I31" s="74"/>
      <c r="J31" s="18"/>
    </row>
    <row r="32" spans="1:10" ht="14.45" x14ac:dyDescent="0.3">
      <c r="A32" s="19" t="s">
        <v>23</v>
      </c>
      <c r="B32" s="19">
        <v>953</v>
      </c>
      <c r="C32" s="16" t="s">
        <v>20</v>
      </c>
      <c r="D32" s="19"/>
      <c r="E32" s="19"/>
      <c r="F32" s="19">
        <v>38.200000000000003</v>
      </c>
      <c r="G32" s="19">
        <v>6.34</v>
      </c>
      <c r="H32" s="33">
        <v>94</v>
      </c>
      <c r="I32" s="77"/>
      <c r="J32" s="18"/>
    </row>
    <row r="33" spans="1:10" ht="14.45" x14ac:dyDescent="0.3">
      <c r="A33" s="19"/>
      <c r="B33" s="19"/>
      <c r="C33" s="17"/>
      <c r="D33" s="33"/>
      <c r="E33" s="33"/>
      <c r="F33" s="33">
        <v>38.1</v>
      </c>
      <c r="G33" s="33">
        <v>7.1</v>
      </c>
      <c r="H33" s="83">
        <v>182</v>
      </c>
      <c r="I33" s="78"/>
      <c r="J33" s="18"/>
    </row>
    <row r="34" spans="1:10" ht="14.45" x14ac:dyDescent="0.3">
      <c r="A34" s="20"/>
      <c r="B34" s="20"/>
      <c r="C34" s="17"/>
      <c r="D34" s="33"/>
      <c r="E34" s="33"/>
      <c r="F34" s="33">
        <v>37.4</v>
      </c>
      <c r="G34" s="33">
        <v>7.4</v>
      </c>
      <c r="H34" s="83">
        <v>167.6</v>
      </c>
      <c r="I34" s="78"/>
      <c r="J34" s="18"/>
    </row>
    <row r="35" spans="1:10" ht="14.45" x14ac:dyDescent="0.3">
      <c r="A35" s="21"/>
      <c r="B35" s="21"/>
      <c r="C35" s="23"/>
      <c r="D35" s="32" t="e">
        <f>AVERAGE(D32:D34)</f>
        <v>#DIV/0!</v>
      </c>
      <c r="E35" s="32" t="e">
        <f>AVERAGE(E32:E34)</f>
        <v>#DIV/0!</v>
      </c>
      <c r="F35" s="32">
        <f>AVERAGE(F32:F34)</f>
        <v>37.900000000000006</v>
      </c>
      <c r="G35" s="32">
        <f>AVERAGE(G32:G34)</f>
        <v>6.9466666666666663</v>
      </c>
      <c r="H35" s="32">
        <f>AVERAGE(H32:H34)</f>
        <v>147.86666666666667</v>
      </c>
      <c r="I35" s="31" t="s">
        <v>18</v>
      </c>
      <c r="J35" s="18"/>
    </row>
    <row r="36" spans="1:10" ht="14.45" x14ac:dyDescent="0.3">
      <c r="A36" s="21"/>
      <c r="B36" s="21"/>
      <c r="C36" s="23"/>
      <c r="D36" s="32" t="e">
        <f>AVEDEV(D32:D34)</f>
        <v>#NUM!</v>
      </c>
      <c r="E36" s="32" t="e">
        <f>AVEDEV(E32:E34)</f>
        <v>#NUM!</v>
      </c>
      <c r="F36" s="32">
        <f>AVEDEV(F32:F34)</f>
        <v>0.33333333333333331</v>
      </c>
      <c r="G36" s="32">
        <f>AVEDEV(G32:G34)</f>
        <v>0.40444444444444461</v>
      </c>
      <c r="H36" s="32">
        <f>AVEDEV(H32:H34)</f>
        <v>35.911111111111104</v>
      </c>
      <c r="I36" s="74"/>
      <c r="J36" s="18"/>
    </row>
    <row r="37" spans="1:10" ht="14.45" x14ac:dyDescent="0.3">
      <c r="A37" s="19"/>
      <c r="B37" s="19">
        <v>954</v>
      </c>
      <c r="C37" s="16" t="s">
        <v>20</v>
      </c>
      <c r="D37" s="19"/>
      <c r="E37" s="19"/>
      <c r="F37" s="19">
        <v>48.4</v>
      </c>
      <c r="G37" s="19">
        <v>5</v>
      </c>
      <c r="H37" s="33">
        <v>97.6</v>
      </c>
      <c r="I37" s="77"/>
      <c r="J37" s="18"/>
    </row>
    <row r="38" spans="1:10" ht="14.45" x14ac:dyDescent="0.3">
      <c r="A38" s="19"/>
      <c r="B38" s="19"/>
      <c r="C38" s="17"/>
      <c r="D38" s="33"/>
      <c r="E38" s="33"/>
      <c r="F38" s="33">
        <v>49</v>
      </c>
      <c r="G38" s="33">
        <v>5.2</v>
      </c>
      <c r="H38" s="83">
        <v>89.5</v>
      </c>
      <c r="I38" s="78"/>
      <c r="J38" s="18"/>
    </row>
    <row r="39" spans="1:10" ht="14.45" x14ac:dyDescent="0.3">
      <c r="A39" s="20"/>
      <c r="B39" s="20"/>
      <c r="C39" s="17"/>
      <c r="D39" s="33"/>
      <c r="E39" s="33"/>
      <c r="F39" s="33">
        <v>49</v>
      </c>
      <c r="G39" s="33">
        <v>5.6</v>
      </c>
      <c r="H39" s="83">
        <v>87.1</v>
      </c>
      <c r="I39" s="78"/>
      <c r="J39" s="18"/>
    </row>
    <row r="40" spans="1:10" ht="14.45" x14ac:dyDescent="0.3">
      <c r="A40" s="21"/>
      <c r="B40" s="21"/>
      <c r="C40" s="23"/>
      <c r="D40" s="32" t="e">
        <f>AVERAGE(D37:D39)</f>
        <v>#DIV/0!</v>
      </c>
      <c r="E40" s="32" t="e">
        <f>AVERAGE(E37:E39)</f>
        <v>#DIV/0!</v>
      </c>
      <c r="F40" s="32">
        <f>AVERAGE(F37:F39)</f>
        <v>48.800000000000004</v>
      </c>
      <c r="G40" s="32">
        <f>AVERAGE(G37:G39)</f>
        <v>5.2666666666666666</v>
      </c>
      <c r="H40" s="32">
        <f>AVERAGE(H37:H39)</f>
        <v>91.399999999999991</v>
      </c>
      <c r="I40" s="31" t="s">
        <v>30</v>
      </c>
      <c r="J40" s="18"/>
    </row>
    <row r="41" spans="1:10" ht="14.45" x14ac:dyDescent="0.3">
      <c r="A41" s="21"/>
      <c r="B41" s="21"/>
      <c r="C41" s="23"/>
      <c r="D41" s="32" t="e">
        <f>AVEDEV(D37:D39)</f>
        <v>#NUM!</v>
      </c>
      <c r="E41" s="32" t="e">
        <f>AVEDEV(E37:E39)</f>
        <v>#NUM!</v>
      </c>
      <c r="F41" s="32">
        <f>AVEDEV(F37:F39)</f>
        <v>0.26666666666666572</v>
      </c>
      <c r="G41" s="32">
        <f>AVEDEV(G37:G39)</f>
        <v>0.22222222222222202</v>
      </c>
      <c r="H41" s="32">
        <f>AVEDEV(H37:H39)</f>
        <v>4.1333333333333302</v>
      </c>
      <c r="I41" s="74"/>
      <c r="J41" s="80"/>
    </row>
    <row r="42" spans="1:10" ht="14.45" x14ac:dyDescent="0.3">
      <c r="A42" s="19"/>
      <c r="B42" s="19">
        <v>955</v>
      </c>
      <c r="C42" s="16" t="s">
        <v>20</v>
      </c>
      <c r="D42" s="19"/>
      <c r="E42" s="19"/>
      <c r="F42" s="19">
        <v>39.6</v>
      </c>
      <c r="G42" s="19">
        <v>7.1</v>
      </c>
      <c r="H42" s="33">
        <v>93.9</v>
      </c>
      <c r="I42" s="77"/>
      <c r="J42" s="80"/>
    </row>
    <row r="43" spans="1:10" ht="14.45" x14ac:dyDescent="0.3">
      <c r="A43" s="19"/>
      <c r="B43" s="19"/>
      <c r="C43" s="17"/>
      <c r="D43" s="33"/>
      <c r="E43" s="33"/>
      <c r="F43" s="33">
        <v>39.700000000000003</v>
      </c>
      <c r="G43" s="33">
        <v>6.6</v>
      </c>
      <c r="H43" s="83">
        <v>95</v>
      </c>
      <c r="I43" s="78"/>
      <c r="J43" s="18"/>
    </row>
    <row r="44" spans="1:10" ht="14.45" x14ac:dyDescent="0.3">
      <c r="A44" s="20"/>
      <c r="B44" s="20"/>
      <c r="C44" s="17"/>
      <c r="D44" s="33"/>
      <c r="E44" s="33"/>
      <c r="F44" s="33">
        <v>39</v>
      </c>
      <c r="G44" s="33">
        <v>6.1</v>
      </c>
      <c r="H44" s="83">
        <v>104</v>
      </c>
      <c r="I44" s="78"/>
      <c r="J44" s="16"/>
    </row>
    <row r="45" spans="1:10" ht="14.45" x14ac:dyDescent="0.3">
      <c r="A45" s="21"/>
      <c r="B45" s="21"/>
      <c r="C45" s="23"/>
      <c r="D45" s="32" t="e">
        <f>AVERAGE(D42:D44)</f>
        <v>#DIV/0!</v>
      </c>
      <c r="E45" s="32" t="e">
        <f>AVERAGE(E42:E44)</f>
        <v>#DIV/0!</v>
      </c>
      <c r="F45" s="32">
        <f>AVERAGE(F42:F44)</f>
        <v>39.433333333333337</v>
      </c>
      <c r="G45" s="32">
        <f>AVERAGE(G42:G44)</f>
        <v>6.5999999999999988</v>
      </c>
      <c r="H45" s="32">
        <f>AVERAGE(H42:H44)</f>
        <v>97.633333333333326</v>
      </c>
      <c r="I45" s="31" t="s">
        <v>18</v>
      </c>
      <c r="J45" s="16"/>
    </row>
    <row r="46" spans="1:10" ht="14.45" x14ac:dyDescent="0.3">
      <c r="A46" s="21"/>
      <c r="B46" s="21"/>
      <c r="C46" s="23"/>
      <c r="D46" s="32" t="e">
        <f>AVEDEV(D42:D44)</f>
        <v>#NUM!</v>
      </c>
      <c r="E46" s="32" t="e">
        <f>AVEDEV(E42:E44)</f>
        <v>#NUM!</v>
      </c>
      <c r="F46" s="32">
        <f>AVEDEV(F42:F44)</f>
        <v>0.28888888888888903</v>
      </c>
      <c r="G46" s="32">
        <f>AVEDEV(G42:G44)</f>
        <v>0.33333333333333365</v>
      </c>
      <c r="H46" s="32">
        <f>AVEDEV(H42:H44)</f>
        <v>4.24444444444444</v>
      </c>
      <c r="I46" s="74"/>
      <c r="J46" s="16"/>
    </row>
    <row r="47" spans="1:10" ht="14.45" x14ac:dyDescent="0.3">
      <c r="A47" s="19" t="s">
        <v>50</v>
      </c>
      <c r="B47" s="19">
        <v>956</v>
      </c>
      <c r="C47" s="16" t="s">
        <v>20</v>
      </c>
      <c r="D47" s="19"/>
      <c r="E47" s="19"/>
      <c r="F47" s="19">
        <v>48</v>
      </c>
      <c r="G47" s="19">
        <v>5.6</v>
      </c>
      <c r="H47" s="33">
        <v>94</v>
      </c>
      <c r="I47" s="77"/>
      <c r="J47" s="16"/>
    </row>
    <row r="48" spans="1:10" ht="14.45" x14ac:dyDescent="0.3">
      <c r="A48" s="19"/>
      <c r="B48" s="19"/>
      <c r="C48" s="17"/>
      <c r="D48" s="33"/>
      <c r="E48" s="33"/>
      <c r="F48" s="33">
        <v>48.4</v>
      </c>
      <c r="G48" s="33">
        <v>5.5</v>
      </c>
      <c r="H48" s="83">
        <v>91.8</v>
      </c>
      <c r="I48" s="78"/>
      <c r="J48" s="16"/>
    </row>
    <row r="49" spans="1:10" ht="14.45" x14ac:dyDescent="0.3">
      <c r="A49" s="20"/>
      <c r="B49" s="20"/>
      <c r="C49" s="17"/>
      <c r="D49" s="33"/>
      <c r="E49" s="33"/>
      <c r="F49" s="33">
        <v>48.2</v>
      </c>
      <c r="G49" s="33">
        <v>5.3</v>
      </c>
      <c r="H49" s="83">
        <v>82.5</v>
      </c>
      <c r="I49" s="78"/>
      <c r="J49" s="16"/>
    </row>
    <row r="50" spans="1:10" ht="14.45" x14ac:dyDescent="0.3">
      <c r="A50" s="21"/>
      <c r="B50" s="21"/>
      <c r="C50" s="23"/>
      <c r="D50" s="32" t="e">
        <f>AVERAGE(D47:D49)</f>
        <v>#DIV/0!</v>
      </c>
      <c r="E50" s="32" t="e">
        <f>AVERAGE(E47:E49)</f>
        <v>#DIV/0!</v>
      </c>
      <c r="F50" s="32">
        <f>AVERAGE(F47:F49)</f>
        <v>48.20000000000001</v>
      </c>
      <c r="G50" s="32">
        <f>AVERAGE(G47:G49)</f>
        <v>5.4666666666666659</v>
      </c>
      <c r="H50" s="32">
        <f>AVERAGE(H47:H49)</f>
        <v>89.433333333333337</v>
      </c>
      <c r="I50" s="31" t="s">
        <v>30</v>
      </c>
      <c r="J50" s="81"/>
    </row>
    <row r="51" spans="1:10" ht="14.45" x14ac:dyDescent="0.3">
      <c r="A51" s="21"/>
      <c r="B51" s="21"/>
      <c r="C51" s="23"/>
      <c r="D51" s="32" t="e">
        <f>AVEDEV(D47:D49)</f>
        <v>#NUM!</v>
      </c>
      <c r="E51" s="32" t="e">
        <f>AVEDEV(E47:E49)</f>
        <v>#NUM!</v>
      </c>
      <c r="F51" s="32">
        <f>AVEDEV(F47:F49)</f>
        <v>0.13333333333333522</v>
      </c>
      <c r="G51" s="32">
        <f>AVEDEV(G47:G49)</f>
        <v>0.11111111111111131</v>
      </c>
      <c r="H51" s="32">
        <f>AVEDEV(H47:H49)</f>
        <v>4.62222222222222</v>
      </c>
      <c r="I51" s="74"/>
      <c r="J51" s="81"/>
    </row>
    <row r="52" spans="1:10" ht="14.45" x14ac:dyDescent="0.3">
      <c r="A52" s="19" t="s">
        <v>63</v>
      </c>
      <c r="B52" s="19">
        <v>957</v>
      </c>
      <c r="C52" s="16" t="s">
        <v>20</v>
      </c>
      <c r="D52" s="19"/>
      <c r="E52" s="19"/>
      <c r="F52" s="19">
        <v>38.9</v>
      </c>
      <c r="G52" s="19">
        <v>6</v>
      </c>
      <c r="H52" s="33">
        <v>93</v>
      </c>
      <c r="I52" s="77"/>
      <c r="J52" s="16"/>
    </row>
    <row r="53" spans="1:10" ht="14.45" x14ac:dyDescent="0.3">
      <c r="A53" s="19"/>
      <c r="B53" s="19"/>
      <c r="C53" s="17"/>
      <c r="D53" s="33"/>
      <c r="E53" s="33"/>
      <c r="F53" s="33">
        <v>38.6</v>
      </c>
      <c r="G53" s="33">
        <v>7.6</v>
      </c>
      <c r="H53" s="83">
        <v>101</v>
      </c>
      <c r="I53" s="78"/>
      <c r="J53" s="16"/>
    </row>
    <row r="54" spans="1:10" ht="14.45" x14ac:dyDescent="0.3">
      <c r="A54" s="20"/>
      <c r="B54" s="20"/>
      <c r="C54" s="17"/>
      <c r="D54" s="33"/>
      <c r="E54" s="33"/>
      <c r="F54" s="33">
        <v>38.299999999999997</v>
      </c>
      <c r="G54" s="33">
        <v>7</v>
      </c>
      <c r="H54" s="83">
        <v>115.8</v>
      </c>
      <c r="I54" s="78"/>
      <c r="J54" s="16"/>
    </row>
    <row r="55" spans="1:10" ht="14.45" x14ac:dyDescent="0.3">
      <c r="A55" s="21"/>
      <c r="B55" s="21"/>
      <c r="C55" s="23"/>
      <c r="D55" s="32" t="e">
        <f>AVERAGE(D52:D54)</f>
        <v>#DIV/0!</v>
      </c>
      <c r="E55" s="32" t="e">
        <f>AVERAGE(E52:E54)</f>
        <v>#DIV/0!</v>
      </c>
      <c r="F55" s="32">
        <f>AVERAGE(F52:F54)</f>
        <v>38.6</v>
      </c>
      <c r="G55" s="32">
        <f>AVERAGE(G52:G54)</f>
        <v>6.8666666666666671</v>
      </c>
      <c r="H55" s="32">
        <f>AVERAGE(H52:H54)</f>
        <v>103.26666666666667</v>
      </c>
      <c r="I55" s="31" t="s">
        <v>18</v>
      </c>
      <c r="J55" s="16"/>
    </row>
    <row r="56" spans="1:10" ht="14.45" x14ac:dyDescent="0.3">
      <c r="A56" s="21"/>
      <c r="B56" s="21"/>
      <c r="C56" s="23"/>
      <c r="D56" s="32" t="e">
        <f>AVEDEV(D52:D54)</f>
        <v>#NUM!</v>
      </c>
      <c r="E56" s="32" t="e">
        <f>AVEDEV(E52:E54)</f>
        <v>#NUM!</v>
      </c>
      <c r="F56" s="32">
        <f>AVEDEV(F52:F54)</f>
        <v>0.20000000000000048</v>
      </c>
      <c r="G56" s="32">
        <f>AVEDEV(G52:G54)</f>
        <v>0.5777777777777775</v>
      </c>
      <c r="H56" s="32">
        <f>AVEDEV(H52:H54)</f>
        <v>8.3555555555555543</v>
      </c>
      <c r="I56" s="74"/>
      <c r="J56" s="16"/>
    </row>
    <row r="57" spans="1:10" ht="14.45" x14ac:dyDescent="0.3">
      <c r="A57" s="19"/>
      <c r="B57" s="19">
        <v>958</v>
      </c>
      <c r="C57" s="16" t="s">
        <v>20</v>
      </c>
      <c r="D57" s="19"/>
      <c r="E57" s="19"/>
      <c r="F57" s="19">
        <v>41</v>
      </c>
      <c r="G57" s="19">
        <v>5.2</v>
      </c>
      <c r="H57" s="33">
        <v>57.1</v>
      </c>
      <c r="I57" s="77"/>
      <c r="J57" s="16"/>
    </row>
    <row r="58" spans="1:10" ht="14.45" x14ac:dyDescent="0.3">
      <c r="A58" s="19"/>
      <c r="B58" s="19"/>
      <c r="C58" s="17"/>
      <c r="D58" s="33"/>
      <c r="E58" s="33"/>
      <c r="F58" s="19">
        <v>40.799999999999997</v>
      </c>
      <c r="G58" s="33">
        <v>5.3</v>
      </c>
      <c r="H58" s="83">
        <v>103</v>
      </c>
      <c r="I58" s="78"/>
      <c r="J58" s="81"/>
    </row>
    <row r="59" spans="1:10" ht="14.45" x14ac:dyDescent="0.3">
      <c r="A59" s="20"/>
      <c r="B59" s="20"/>
      <c r="C59" s="17"/>
      <c r="D59" s="33"/>
      <c r="E59" s="33"/>
      <c r="F59" s="33">
        <v>40.9</v>
      </c>
      <c r="G59" s="33">
        <v>5.2</v>
      </c>
      <c r="H59" s="83">
        <v>67.900000000000006</v>
      </c>
      <c r="I59" s="78"/>
      <c r="J59" s="81"/>
    </row>
    <row r="60" spans="1:10" ht="14.45" x14ac:dyDescent="0.3">
      <c r="A60" s="21"/>
      <c r="B60" s="21"/>
      <c r="C60" s="23"/>
      <c r="D60" s="32" t="e">
        <f>AVERAGE(D57:D59)</f>
        <v>#DIV/0!</v>
      </c>
      <c r="E60" s="32" t="e">
        <f>AVERAGE(E57:E59)</f>
        <v>#DIV/0!</v>
      </c>
      <c r="F60" s="32">
        <f>AVERAGE(F57:F59)</f>
        <v>40.9</v>
      </c>
      <c r="G60" s="32">
        <f>AVERAGE(G57:G59)</f>
        <v>5.2333333333333334</v>
      </c>
      <c r="H60" s="32">
        <f>AVERAGE(H57:H59)</f>
        <v>76</v>
      </c>
      <c r="I60" s="31" t="s">
        <v>28</v>
      </c>
      <c r="J60" s="16"/>
    </row>
    <row r="61" spans="1:10" ht="14.45" x14ac:dyDescent="0.3">
      <c r="A61" s="21"/>
      <c r="B61" s="21"/>
      <c r="C61" s="23"/>
      <c r="D61" s="32" t="e">
        <f>AVEDEV(D57:D59)</f>
        <v>#NUM!</v>
      </c>
      <c r="E61" s="32" t="e">
        <f>AVEDEV(E57:E59)</f>
        <v>#NUM!</v>
      </c>
      <c r="F61" s="32">
        <f>AVEDEV(F57:F59)</f>
        <v>6.6666666666667609E-2</v>
      </c>
      <c r="G61" s="32">
        <f>AVEDEV(G57:G59)</f>
        <v>4.4444444444444287E-2</v>
      </c>
      <c r="H61" s="32">
        <f>AVEDEV(H57:H59)</f>
        <v>17.999999999999996</v>
      </c>
      <c r="I61" s="74"/>
      <c r="J61" s="16"/>
    </row>
    <row r="62" spans="1:10" ht="14.45" x14ac:dyDescent="0.3">
      <c r="A62" s="19" t="s">
        <v>64</v>
      </c>
      <c r="B62" s="19">
        <v>959</v>
      </c>
      <c r="C62" s="16" t="s">
        <v>20</v>
      </c>
      <c r="D62" s="19"/>
      <c r="E62" s="19"/>
      <c r="F62" s="19"/>
      <c r="G62" s="19"/>
      <c r="H62" s="33"/>
      <c r="I62" s="77"/>
      <c r="J62" s="16"/>
    </row>
    <row r="63" spans="1:10" ht="14.45" x14ac:dyDescent="0.3">
      <c r="A63" s="19"/>
      <c r="B63" s="19"/>
      <c r="C63" s="17"/>
      <c r="D63" s="33"/>
      <c r="E63" s="33"/>
      <c r="F63" s="33"/>
      <c r="G63" s="33"/>
      <c r="H63" s="83"/>
      <c r="I63" s="78"/>
      <c r="J63" s="16"/>
    </row>
    <row r="64" spans="1:10" ht="14.45" x14ac:dyDescent="0.3">
      <c r="A64" s="20"/>
      <c r="B64" s="20"/>
      <c r="C64" s="17"/>
      <c r="D64" s="33"/>
      <c r="E64" s="33"/>
      <c r="F64" s="33"/>
      <c r="G64" s="33"/>
      <c r="H64" s="83"/>
      <c r="I64" s="78"/>
      <c r="J64" s="16"/>
    </row>
    <row r="65" spans="1:10" x14ac:dyDescent="0.25">
      <c r="A65" s="21"/>
      <c r="B65" s="21"/>
      <c r="C65" s="23"/>
      <c r="D65" s="32" t="e">
        <f>AVERAGE(D62:D64)</f>
        <v>#DIV/0!</v>
      </c>
      <c r="E65" s="32" t="e">
        <f>AVERAGE(E62:E64)</f>
        <v>#DIV/0!</v>
      </c>
      <c r="F65" s="32" t="e">
        <f>AVERAGE(F62:F64)</f>
        <v>#DIV/0!</v>
      </c>
      <c r="G65" s="32" t="e">
        <f>AVERAGE(G62:G64)</f>
        <v>#DIV/0!</v>
      </c>
      <c r="H65" s="32" t="e">
        <f>AVERAGE(H62:H64)</f>
        <v>#DIV/0!</v>
      </c>
      <c r="I65" s="31" t="s">
        <v>52</v>
      </c>
      <c r="J65" s="16"/>
    </row>
    <row r="66" spans="1:10" ht="14.45" x14ac:dyDescent="0.3">
      <c r="A66" s="21"/>
      <c r="B66" s="21"/>
      <c r="C66" s="23"/>
      <c r="D66" s="32" t="e">
        <f>AVEDEV(D62:D64)</f>
        <v>#NUM!</v>
      </c>
      <c r="E66" s="32" t="e">
        <f>AVEDEV(E62:E64)</f>
        <v>#NUM!</v>
      </c>
      <c r="F66" s="32" t="e">
        <f>AVEDEV(F62:F64)</f>
        <v>#NUM!</v>
      </c>
      <c r="G66" s="32" t="e">
        <f>AVEDEV(G62:G64)</f>
        <v>#NUM!</v>
      </c>
      <c r="H66" s="32" t="e">
        <f>AVEDEV(H62:H64)</f>
        <v>#NUM!</v>
      </c>
      <c r="I66" s="74"/>
      <c r="J66" s="81"/>
    </row>
    <row r="67" spans="1:10" ht="14.45" x14ac:dyDescent="0.3">
      <c r="A67" s="19" t="s">
        <v>25</v>
      </c>
      <c r="B67" s="19">
        <v>960</v>
      </c>
      <c r="C67" s="16" t="s">
        <v>20</v>
      </c>
      <c r="D67" s="19"/>
      <c r="E67" s="19"/>
      <c r="F67" s="19">
        <v>47.5</v>
      </c>
      <c r="G67" s="19">
        <v>6.3</v>
      </c>
      <c r="H67" s="33">
        <v>95.9</v>
      </c>
      <c r="I67" s="77"/>
      <c r="J67" s="81"/>
    </row>
    <row r="68" spans="1:10" ht="14.45" x14ac:dyDescent="0.3">
      <c r="A68" s="19"/>
      <c r="B68" s="19"/>
      <c r="C68" s="17"/>
      <c r="D68" s="33"/>
      <c r="E68" s="33"/>
      <c r="F68" s="33">
        <v>47.6</v>
      </c>
      <c r="G68" s="33">
        <v>6.2</v>
      </c>
      <c r="H68" s="83">
        <v>95.1</v>
      </c>
      <c r="I68" s="78"/>
      <c r="J68" s="16"/>
    </row>
    <row r="69" spans="1:10" ht="14.45" x14ac:dyDescent="0.3">
      <c r="A69" s="20"/>
      <c r="B69" s="20"/>
      <c r="C69" s="17"/>
      <c r="D69" s="33"/>
      <c r="E69" s="33"/>
      <c r="F69" s="33">
        <v>47.6</v>
      </c>
      <c r="G69" s="33">
        <v>5.8</v>
      </c>
      <c r="H69" s="83">
        <v>110.3</v>
      </c>
      <c r="I69" s="78"/>
      <c r="J69" s="16"/>
    </row>
    <row r="70" spans="1:10" ht="14.45" x14ac:dyDescent="0.3">
      <c r="A70" s="21"/>
      <c r="B70" s="21"/>
      <c r="C70" s="23"/>
      <c r="D70" s="32" t="e">
        <f>AVERAGE(D67:D69)</f>
        <v>#DIV/0!</v>
      </c>
      <c r="E70" s="32" t="e">
        <f>AVERAGE(E67:E69)</f>
        <v>#DIV/0!</v>
      </c>
      <c r="F70" s="32">
        <f>AVERAGE(F67:F69)</f>
        <v>47.566666666666663</v>
      </c>
      <c r="G70" s="32">
        <f>AVERAGE(G67:G69)</f>
        <v>6.1000000000000005</v>
      </c>
      <c r="H70" s="32">
        <f>AVERAGE(H67:H69)</f>
        <v>100.43333333333334</v>
      </c>
      <c r="I70" s="31" t="s">
        <v>28</v>
      </c>
      <c r="J70" s="16"/>
    </row>
    <row r="71" spans="1:10" ht="14.45" x14ac:dyDescent="0.3">
      <c r="A71" s="21"/>
      <c r="B71" s="21"/>
      <c r="C71" s="23"/>
      <c r="D71" s="32" t="e">
        <f>AVEDEV(D67:D69)</f>
        <v>#NUM!</v>
      </c>
      <c r="E71" s="32" t="e">
        <f>AVEDEV(E67:E69)</f>
        <v>#NUM!</v>
      </c>
      <c r="F71" s="32">
        <f>AVEDEV(F67:F69)</f>
        <v>4.4444444444446653E-2</v>
      </c>
      <c r="G71" s="32">
        <f>AVEDEV(G67:G69)</f>
        <v>0.19999999999999987</v>
      </c>
      <c r="H71" s="32">
        <f>AVEDEV(H67:H69)</f>
        <v>6.5777777777777784</v>
      </c>
      <c r="I71" s="74"/>
      <c r="J71" s="16"/>
    </row>
    <row r="72" spans="1:10" ht="14.45" x14ac:dyDescent="0.3">
      <c r="A72" s="19"/>
      <c r="B72" s="19">
        <v>961</v>
      </c>
      <c r="C72" s="16" t="s">
        <v>20</v>
      </c>
      <c r="D72" s="19"/>
      <c r="E72" s="19"/>
      <c r="F72" s="19">
        <v>49.1</v>
      </c>
      <c r="G72" s="19">
        <v>6.5</v>
      </c>
      <c r="H72" s="33">
        <v>101.3</v>
      </c>
      <c r="I72" s="77"/>
      <c r="J72" s="16"/>
    </row>
    <row r="73" spans="1:10" ht="14.45" x14ac:dyDescent="0.3">
      <c r="A73" s="19"/>
      <c r="B73" s="19"/>
      <c r="C73" s="17"/>
      <c r="D73" s="33"/>
      <c r="E73" s="33"/>
      <c r="F73" s="33">
        <v>49.8</v>
      </c>
      <c r="G73" s="33">
        <v>6.1</v>
      </c>
      <c r="H73" s="83">
        <v>88.6</v>
      </c>
      <c r="I73" s="78"/>
      <c r="J73" s="16"/>
    </row>
    <row r="74" spans="1:10" ht="14.45" x14ac:dyDescent="0.3">
      <c r="A74" s="20"/>
      <c r="B74" s="20"/>
      <c r="C74" s="17"/>
      <c r="D74" s="33"/>
      <c r="E74" s="33"/>
      <c r="F74" s="33">
        <v>49.8</v>
      </c>
      <c r="G74" s="33">
        <v>5.6</v>
      </c>
      <c r="H74" s="83">
        <v>87</v>
      </c>
      <c r="I74" s="78"/>
      <c r="J74" s="16"/>
    </row>
    <row r="75" spans="1:10" ht="14.45" x14ac:dyDescent="0.3">
      <c r="A75" s="21"/>
      <c r="B75" s="21"/>
      <c r="C75" s="23"/>
      <c r="D75" s="32" t="e">
        <f>AVERAGE(D72:D74)</f>
        <v>#DIV/0!</v>
      </c>
      <c r="E75" s="32" t="e">
        <f>AVERAGE(E72:E74)</f>
        <v>#DIV/0!</v>
      </c>
      <c r="F75" s="32">
        <f>AVERAGE(F72:F74)</f>
        <v>49.566666666666663</v>
      </c>
      <c r="G75" s="32">
        <f>AVERAGE(G72:G74)</f>
        <v>6.0666666666666664</v>
      </c>
      <c r="H75" s="32">
        <f>AVERAGE(H72:H74)</f>
        <v>92.3</v>
      </c>
      <c r="I75" s="31" t="s">
        <v>30</v>
      </c>
      <c r="J75" s="16"/>
    </row>
    <row r="76" spans="1:10" ht="14.45" x14ac:dyDescent="0.3">
      <c r="A76" s="21"/>
      <c r="B76" s="21"/>
      <c r="C76" s="23"/>
      <c r="D76" s="32" t="e">
        <f>AVEDEV(D72:D74)</f>
        <v>#NUM!</v>
      </c>
      <c r="E76" s="32" t="e">
        <f>AVEDEV(E72:E74)</f>
        <v>#NUM!</v>
      </c>
      <c r="F76" s="32">
        <f>AVEDEV(F72:F74)</f>
        <v>0.31111111111111001</v>
      </c>
      <c r="G76" s="32">
        <f>AVEDEV(G72:G74)</f>
        <v>0.31111111111111117</v>
      </c>
      <c r="H76" s="32">
        <f>AVEDEV(H72:H74)</f>
        <v>6</v>
      </c>
      <c r="I76" s="74"/>
      <c r="J76" s="81"/>
    </row>
    <row r="77" spans="1:10" ht="14.45" x14ac:dyDescent="0.3">
      <c r="A77" s="19" t="s">
        <v>65</v>
      </c>
      <c r="B77" s="19">
        <v>962</v>
      </c>
      <c r="C77" s="18" t="s">
        <v>15</v>
      </c>
      <c r="D77" s="19">
        <v>104</v>
      </c>
      <c r="E77" s="19">
        <v>39</v>
      </c>
      <c r="F77" s="19">
        <v>46</v>
      </c>
      <c r="G77" s="19">
        <v>4</v>
      </c>
      <c r="H77" s="33">
        <v>36.5</v>
      </c>
      <c r="I77" s="77"/>
      <c r="J77" s="81"/>
    </row>
    <row r="78" spans="1:10" ht="14.45" x14ac:dyDescent="0.3">
      <c r="A78" s="19"/>
      <c r="B78" s="19"/>
      <c r="C78" s="17"/>
      <c r="D78" s="33">
        <v>95</v>
      </c>
      <c r="E78" s="33">
        <v>36</v>
      </c>
      <c r="F78" s="33">
        <v>46.1</v>
      </c>
      <c r="G78" s="33">
        <v>4.4000000000000004</v>
      </c>
      <c r="H78" s="83">
        <v>36.799999999999997</v>
      </c>
      <c r="I78" s="78"/>
      <c r="J78" s="16"/>
    </row>
    <row r="79" spans="1:10" ht="14.45" x14ac:dyDescent="0.3">
      <c r="A79" s="20"/>
      <c r="B79" s="20"/>
      <c r="C79" s="17"/>
      <c r="D79" s="33">
        <v>124</v>
      </c>
      <c r="E79" s="33">
        <v>35</v>
      </c>
      <c r="F79" s="33">
        <v>47.1</v>
      </c>
      <c r="G79" s="33"/>
      <c r="H79" s="83">
        <v>41.1</v>
      </c>
      <c r="I79" s="78"/>
      <c r="J79" s="16"/>
    </row>
    <row r="80" spans="1:10" ht="14.45" x14ac:dyDescent="0.3">
      <c r="A80" s="21"/>
      <c r="B80" s="21"/>
      <c r="C80" s="23"/>
      <c r="D80" s="32">
        <f>AVERAGE(D77:D79)</f>
        <v>107.66666666666667</v>
      </c>
      <c r="E80" s="32">
        <f>AVERAGE(E77:E79)</f>
        <v>36.666666666666664</v>
      </c>
      <c r="F80" s="32">
        <f>AVERAGE(F77:F79)</f>
        <v>46.4</v>
      </c>
      <c r="G80" s="32">
        <f>AVERAGE(G77:G79)</f>
        <v>4.2</v>
      </c>
      <c r="H80" s="32">
        <f>AVERAGE(H77:H79)</f>
        <v>38.133333333333333</v>
      </c>
      <c r="I80" s="31" t="s">
        <v>66</v>
      </c>
      <c r="J80" s="16"/>
    </row>
    <row r="81" spans="1:10" ht="14.45" x14ac:dyDescent="0.3">
      <c r="A81" s="21"/>
      <c r="B81" s="21"/>
      <c r="C81" s="23"/>
      <c r="D81" s="32">
        <f>AVEDEV(D77:D79)</f>
        <v>10.888888888888891</v>
      </c>
      <c r="E81" s="32">
        <f>AVEDEV(E77:E79)</f>
        <v>1.5555555555555547</v>
      </c>
      <c r="F81" s="32">
        <f>AVEDEV(F77:F79)</f>
        <v>0.46666666666666617</v>
      </c>
      <c r="G81" s="32">
        <f>AVEDEV(G77:G79)</f>
        <v>0.20000000000000018</v>
      </c>
      <c r="H81" s="32">
        <f>AVEDEV(H77:H79)</f>
        <v>1.977777777777779</v>
      </c>
      <c r="I81" s="74"/>
      <c r="J81" s="16"/>
    </row>
    <row r="82" spans="1:10" ht="14.45" x14ac:dyDescent="0.3">
      <c r="A82" s="19" t="s">
        <v>24</v>
      </c>
      <c r="B82" s="19">
        <v>963</v>
      </c>
      <c r="C82" s="16" t="s">
        <v>20</v>
      </c>
      <c r="D82" s="19"/>
      <c r="E82" s="19"/>
      <c r="F82" s="19">
        <v>27.3</v>
      </c>
      <c r="G82" s="19">
        <v>7</v>
      </c>
      <c r="H82" s="33">
        <v>115</v>
      </c>
      <c r="I82" s="77"/>
      <c r="J82" s="16"/>
    </row>
    <row r="83" spans="1:10" ht="14.45" x14ac:dyDescent="0.3">
      <c r="A83" s="19"/>
      <c r="B83" s="19"/>
      <c r="C83" s="17"/>
      <c r="D83" s="33"/>
      <c r="E83" s="33"/>
      <c r="F83" s="33">
        <v>26.9</v>
      </c>
      <c r="G83" s="33">
        <v>8.1</v>
      </c>
      <c r="H83" s="83">
        <v>130</v>
      </c>
      <c r="I83" s="78"/>
      <c r="J83" s="16"/>
    </row>
    <row r="84" spans="1:10" ht="14.45" x14ac:dyDescent="0.3">
      <c r="A84" s="20"/>
      <c r="B84" s="20"/>
      <c r="C84" s="17"/>
      <c r="D84" s="33"/>
      <c r="E84" s="33"/>
      <c r="F84" s="33"/>
      <c r="G84" s="33"/>
      <c r="H84" s="83">
        <v>111</v>
      </c>
      <c r="I84" s="78"/>
      <c r="J84" s="16"/>
    </row>
    <row r="85" spans="1:10" x14ac:dyDescent="0.25">
      <c r="A85" s="21"/>
      <c r="B85" s="21"/>
      <c r="C85" s="23"/>
      <c r="D85" s="32" t="e">
        <f>AVERAGE(D82:D84)</f>
        <v>#DIV/0!</v>
      </c>
      <c r="E85" s="32" t="e">
        <f>AVERAGE(E82:E84)</f>
        <v>#DIV/0!</v>
      </c>
      <c r="F85" s="32">
        <f>AVERAGE(F82:F84)</f>
        <v>27.1</v>
      </c>
      <c r="G85" s="32">
        <f>AVERAGE(G82:G84)</f>
        <v>7.55</v>
      </c>
      <c r="H85" s="32">
        <f>AVERAGE(H82:H84)</f>
        <v>118.66666666666667</v>
      </c>
      <c r="I85" s="31" t="s">
        <v>58</v>
      </c>
      <c r="J85" s="100" t="s">
        <v>67</v>
      </c>
    </row>
    <row r="86" spans="1:10" ht="14.45" x14ac:dyDescent="0.3">
      <c r="A86" s="21"/>
      <c r="B86" s="21"/>
      <c r="C86" s="23"/>
      <c r="D86" s="32" t="e">
        <f>AVEDEV(D82:D84)</f>
        <v>#NUM!</v>
      </c>
      <c r="E86" s="32" t="e">
        <f>AVEDEV(E82:E84)</f>
        <v>#NUM!</v>
      </c>
      <c r="F86" s="32">
        <f>AVEDEV(F82:F84)</f>
        <v>0.20000000000000107</v>
      </c>
      <c r="G86" s="32">
        <f>AVEDEV(G82:G84)</f>
        <v>0.54999999999999982</v>
      </c>
      <c r="H86" s="32">
        <f>AVEDEV(H82:H84)</f>
        <v>7.5555555555555571</v>
      </c>
      <c r="I86" s="74"/>
      <c r="J86" s="81"/>
    </row>
    <row r="87" spans="1:10" ht="14.45" x14ac:dyDescent="0.3">
      <c r="A87" s="19"/>
      <c r="B87" s="19">
        <v>964</v>
      </c>
      <c r="C87" s="16" t="s">
        <v>20</v>
      </c>
      <c r="D87" s="19"/>
      <c r="E87" s="19"/>
      <c r="F87" s="19">
        <v>48.5</v>
      </c>
      <c r="G87" s="19">
        <v>6</v>
      </c>
      <c r="H87" s="33">
        <v>83.9</v>
      </c>
      <c r="I87" s="77"/>
      <c r="J87" s="81"/>
    </row>
    <row r="88" spans="1:10" ht="14.45" x14ac:dyDescent="0.3">
      <c r="A88" s="19"/>
      <c r="B88" s="19"/>
      <c r="C88" s="17"/>
      <c r="D88" s="33"/>
      <c r="E88" s="33"/>
      <c r="F88" s="33">
        <v>48.1</v>
      </c>
      <c r="G88" s="33">
        <v>8</v>
      </c>
      <c r="H88" s="83">
        <v>79.7</v>
      </c>
      <c r="I88" s="78"/>
      <c r="J88" s="81"/>
    </row>
    <row r="89" spans="1:10" ht="14.45" x14ac:dyDescent="0.3">
      <c r="A89" s="20"/>
      <c r="B89" s="20"/>
      <c r="C89" s="17"/>
      <c r="D89" s="33"/>
      <c r="E89" s="33"/>
      <c r="F89" s="33">
        <v>48</v>
      </c>
      <c r="G89" s="33">
        <v>8.4</v>
      </c>
      <c r="H89" s="83">
        <v>80.900000000000006</v>
      </c>
      <c r="I89" s="78"/>
      <c r="J89" s="81"/>
    </row>
    <row r="90" spans="1:10" ht="14.45" x14ac:dyDescent="0.3">
      <c r="A90" s="21"/>
      <c r="B90" s="21"/>
      <c r="C90" s="23"/>
      <c r="D90" s="32" t="e">
        <f>AVERAGE(D87:D89)</f>
        <v>#DIV/0!</v>
      </c>
      <c r="E90" s="32" t="e">
        <f>AVERAGE(E87:E89)</f>
        <v>#DIV/0!</v>
      </c>
      <c r="F90" s="32">
        <f>AVERAGE(F87:F89)</f>
        <v>48.199999999999996</v>
      </c>
      <c r="G90" s="32">
        <f>AVERAGE(G87:G89)</f>
        <v>7.4666666666666659</v>
      </c>
      <c r="H90" s="32">
        <f>AVERAGE(H87:H89)</f>
        <v>81.500000000000014</v>
      </c>
      <c r="I90" s="31" t="s">
        <v>28</v>
      </c>
      <c r="J90" s="81"/>
    </row>
    <row r="91" spans="1:10" ht="14.45" x14ac:dyDescent="0.3">
      <c r="A91" s="21"/>
      <c r="B91" s="21"/>
      <c r="C91" s="23"/>
      <c r="D91" s="32" t="e">
        <f>AVEDEV(D87:D89)</f>
        <v>#NUM!</v>
      </c>
      <c r="E91" s="32" t="e">
        <f>AVEDEV(E87:E89)</f>
        <v>#NUM!</v>
      </c>
      <c r="F91" s="32">
        <f>AVEDEV(F87:F89)</f>
        <v>0.1999999999999981</v>
      </c>
      <c r="G91" s="32">
        <f>AVEDEV(G87:G89)</f>
        <v>0.97777777777777819</v>
      </c>
      <c r="H91" s="32">
        <f>AVEDEV(H87:H89)</f>
        <v>1.6000000000000039</v>
      </c>
      <c r="I91" s="74"/>
      <c r="J91" s="81"/>
    </row>
    <row r="92" spans="1:10" ht="14.45" x14ac:dyDescent="0.3">
      <c r="A92" s="19"/>
      <c r="B92" s="19">
        <v>965</v>
      </c>
      <c r="C92" s="16" t="s">
        <v>20</v>
      </c>
      <c r="D92" s="19"/>
      <c r="E92" s="19"/>
      <c r="F92" s="19">
        <v>47</v>
      </c>
      <c r="G92" s="19">
        <v>6.9</v>
      </c>
      <c r="H92" s="33">
        <v>100</v>
      </c>
      <c r="I92" s="77"/>
      <c r="J92" s="81"/>
    </row>
    <row r="93" spans="1:10" ht="14.45" x14ac:dyDescent="0.3">
      <c r="A93" s="19"/>
      <c r="B93" s="19"/>
      <c r="C93" s="17"/>
      <c r="D93" s="33"/>
      <c r="E93" s="33"/>
      <c r="F93" s="33">
        <v>47.2</v>
      </c>
      <c r="G93" s="33">
        <v>7.3</v>
      </c>
      <c r="H93" s="83">
        <v>83.4</v>
      </c>
      <c r="I93" s="78"/>
      <c r="J93" s="81"/>
    </row>
    <row r="94" spans="1:10" ht="14.45" x14ac:dyDescent="0.3">
      <c r="A94" s="20"/>
      <c r="B94" s="20"/>
      <c r="C94" s="17"/>
      <c r="D94" s="33"/>
      <c r="E94" s="33"/>
      <c r="F94" s="33">
        <v>48.4</v>
      </c>
      <c r="G94" s="33">
        <v>6.9</v>
      </c>
      <c r="H94" s="83">
        <v>77.8</v>
      </c>
      <c r="I94" s="78"/>
      <c r="J94" s="81"/>
    </row>
    <row r="95" spans="1:10" ht="14.45" x14ac:dyDescent="0.3">
      <c r="A95" s="21"/>
      <c r="B95" s="21"/>
      <c r="C95" s="23"/>
      <c r="D95" s="32" t="e">
        <f>AVERAGE(D92:D94)</f>
        <v>#DIV/0!</v>
      </c>
      <c r="E95" s="32" t="e">
        <f>AVERAGE(E92:E94)</f>
        <v>#DIV/0!</v>
      </c>
      <c r="F95" s="32">
        <f>AVERAGE(F92:F94)</f>
        <v>47.533333333333331</v>
      </c>
      <c r="G95" s="32">
        <f>AVERAGE(G92:G94)</f>
        <v>7.0333333333333341</v>
      </c>
      <c r="H95" s="32">
        <f>AVERAGE(H92:H94)</f>
        <v>87.066666666666663</v>
      </c>
      <c r="I95" s="31" t="s">
        <v>28</v>
      </c>
      <c r="J95" s="100" t="s">
        <v>56</v>
      </c>
    </row>
    <row r="96" spans="1:10" ht="14.45" x14ac:dyDescent="0.3">
      <c r="A96" s="21"/>
      <c r="B96" s="21"/>
      <c r="C96" s="23"/>
      <c r="D96" s="32" t="e">
        <f>AVEDEV(D92:D94)</f>
        <v>#NUM!</v>
      </c>
      <c r="E96" s="32" t="e">
        <f>AVEDEV(E92:E94)</f>
        <v>#NUM!</v>
      </c>
      <c r="F96" s="32">
        <f>AVEDEV(F92:F94)</f>
        <v>0.57777777777777573</v>
      </c>
      <c r="G96" s="32">
        <f>AVEDEV(G92:G94)</f>
        <v>0.17777777777777773</v>
      </c>
      <c r="H96" s="32">
        <f>AVEDEV(H92:H94)</f>
        <v>8.62222222222222</v>
      </c>
      <c r="I96" s="74"/>
      <c r="J96" s="81"/>
    </row>
    <row r="97" spans="1:10" ht="14.45" x14ac:dyDescent="0.3">
      <c r="A97" s="19"/>
      <c r="B97" s="19" t="s">
        <v>68</v>
      </c>
      <c r="C97" s="16" t="s">
        <v>20</v>
      </c>
      <c r="D97" s="19"/>
      <c r="E97" s="19"/>
      <c r="F97" s="19">
        <v>49.4</v>
      </c>
      <c r="G97" s="19">
        <v>7.5</v>
      </c>
      <c r="H97" s="33">
        <v>84.1</v>
      </c>
      <c r="I97" s="77"/>
      <c r="J97" s="81"/>
    </row>
    <row r="98" spans="1:10" ht="14.45" x14ac:dyDescent="0.3">
      <c r="A98" s="19"/>
      <c r="B98" s="19"/>
      <c r="C98" s="17"/>
      <c r="D98" s="33"/>
      <c r="E98" s="33"/>
      <c r="F98" s="33">
        <v>49.6</v>
      </c>
      <c r="G98" s="33">
        <v>6.3</v>
      </c>
      <c r="H98" s="83">
        <v>88.3</v>
      </c>
      <c r="I98" s="78"/>
      <c r="J98" s="81"/>
    </row>
    <row r="99" spans="1:10" ht="14.45" x14ac:dyDescent="0.3">
      <c r="A99" s="19"/>
      <c r="B99" s="19"/>
      <c r="C99" s="17"/>
      <c r="D99" s="33"/>
      <c r="E99" s="33"/>
      <c r="F99" s="33">
        <v>49</v>
      </c>
      <c r="G99" s="33">
        <v>6.7</v>
      </c>
      <c r="H99" s="83">
        <v>80</v>
      </c>
      <c r="I99" s="78"/>
      <c r="J99" s="81"/>
    </row>
    <row r="100" spans="1:10" ht="14.45" x14ac:dyDescent="0.3">
      <c r="A100" s="21"/>
      <c r="B100" s="21"/>
      <c r="C100" s="23"/>
      <c r="D100" s="32" t="e">
        <f>AVERAGE(D97:D99)</f>
        <v>#DIV/0!</v>
      </c>
      <c r="E100" s="32" t="e">
        <f>AVERAGE(E97:E99)</f>
        <v>#DIV/0!</v>
      </c>
      <c r="F100" s="32">
        <f>AVERAGE(F97:F99)</f>
        <v>49.333333333333336</v>
      </c>
      <c r="G100" s="32">
        <f>AVERAGE(G97:G99)</f>
        <v>6.833333333333333</v>
      </c>
      <c r="H100" s="32">
        <f>AVERAGE(H97:H99)</f>
        <v>84.133333333333326</v>
      </c>
      <c r="I100" s="31" t="s">
        <v>30</v>
      </c>
      <c r="J100" s="81"/>
    </row>
    <row r="101" spans="1:10" ht="14.45" x14ac:dyDescent="0.3">
      <c r="A101" s="21"/>
      <c r="B101" s="21"/>
      <c r="C101" s="23"/>
      <c r="D101" s="32" t="e">
        <f>AVEDEV(D97:D99)</f>
        <v>#NUM!</v>
      </c>
      <c r="E101" s="32" t="e">
        <f>AVEDEV(E97:E99)</f>
        <v>#NUM!</v>
      </c>
      <c r="F101" s="32">
        <f>AVEDEV(F97:F99)</f>
        <v>0.22222222222222143</v>
      </c>
      <c r="G101" s="32">
        <f>AVEDEV(G97:G99)</f>
        <v>0.44444444444444436</v>
      </c>
      <c r="H101" s="32">
        <f>AVEDEV(H97:H99)</f>
        <v>2.7777777777777763</v>
      </c>
      <c r="I101" s="74"/>
      <c r="J101" s="81"/>
    </row>
    <row r="102" spans="1:10" ht="14.45" x14ac:dyDescent="0.3">
      <c r="A102" s="19"/>
      <c r="B102" s="19" t="s">
        <v>69</v>
      </c>
      <c r="C102" s="16" t="s">
        <v>20</v>
      </c>
      <c r="D102" s="19"/>
      <c r="E102" s="19"/>
      <c r="F102" s="19">
        <v>28.3</v>
      </c>
      <c r="G102" s="19">
        <v>6.3</v>
      </c>
      <c r="H102" s="33">
        <v>742</v>
      </c>
      <c r="I102" s="77"/>
      <c r="J102" s="81"/>
    </row>
    <row r="103" spans="1:10" ht="14.45" x14ac:dyDescent="0.3">
      <c r="A103" s="19"/>
      <c r="B103" s="19"/>
      <c r="C103" s="17"/>
      <c r="D103" s="33"/>
      <c r="E103" s="33"/>
      <c r="F103" s="33">
        <v>27</v>
      </c>
      <c r="G103" s="33">
        <v>8.1</v>
      </c>
      <c r="H103" s="83">
        <v>309</v>
      </c>
      <c r="I103" s="78"/>
      <c r="J103" s="81"/>
    </row>
    <row r="104" spans="1:10" ht="14.45" x14ac:dyDescent="0.3">
      <c r="A104" s="20"/>
      <c r="B104" s="20"/>
      <c r="C104" s="17"/>
      <c r="D104" s="33"/>
      <c r="E104" s="33"/>
      <c r="F104" s="33">
        <v>27.2</v>
      </c>
      <c r="G104" s="33">
        <v>6.8</v>
      </c>
      <c r="H104" s="83"/>
      <c r="I104" s="78"/>
      <c r="J104" s="81"/>
    </row>
    <row r="105" spans="1:10" ht="14.45" x14ac:dyDescent="0.3">
      <c r="A105" s="21"/>
      <c r="B105" s="21"/>
      <c r="C105" s="23"/>
      <c r="D105" s="32" t="e">
        <f>AVERAGE(D102:D104)</f>
        <v>#DIV/0!</v>
      </c>
      <c r="E105" s="32" t="e">
        <f>AVERAGE(E102:E104)</f>
        <v>#DIV/0!</v>
      </c>
      <c r="F105" s="32">
        <f t="shared" ref="F105:H105" si="4">AVERAGE(F102:F104)</f>
        <v>27.5</v>
      </c>
      <c r="G105" s="32">
        <f t="shared" si="4"/>
        <v>7.0666666666666664</v>
      </c>
      <c r="H105" s="32">
        <f t="shared" si="4"/>
        <v>525.5</v>
      </c>
      <c r="I105" s="31" t="s">
        <v>58</v>
      </c>
      <c r="J105" s="81"/>
    </row>
    <row r="106" spans="1:10" ht="14.45" x14ac:dyDescent="0.3">
      <c r="A106" s="21"/>
      <c r="B106" s="21"/>
      <c r="C106" s="23"/>
      <c r="D106" s="32" t="e">
        <f>AVEDEV(D102:D104)</f>
        <v>#NUM!</v>
      </c>
      <c r="E106" s="32" t="e">
        <f>AVEDEV(E102:E104)</f>
        <v>#NUM!</v>
      </c>
      <c r="F106" s="32">
        <f t="shared" ref="F106:H106" si="5">AVEDEV(F102:F104)</f>
        <v>0.53333333333333377</v>
      </c>
      <c r="G106" s="32">
        <f t="shared" si="5"/>
        <v>0.68888888888888877</v>
      </c>
      <c r="H106" s="32">
        <f t="shared" si="5"/>
        <v>216.5</v>
      </c>
      <c r="I106" s="74"/>
      <c r="J106" s="81"/>
    </row>
    <row r="107" spans="1:10" ht="14.45" x14ac:dyDescent="0.3">
      <c r="A107" s="19"/>
      <c r="B107" s="19" t="s">
        <v>70</v>
      </c>
      <c r="C107" s="16" t="s">
        <v>20</v>
      </c>
      <c r="D107" s="19"/>
      <c r="E107" s="19"/>
      <c r="F107" s="19">
        <v>47.8</v>
      </c>
      <c r="G107" s="19">
        <v>4.4000000000000004</v>
      </c>
      <c r="H107" s="33">
        <v>88</v>
      </c>
      <c r="I107" s="77"/>
      <c r="J107" s="81"/>
    </row>
    <row r="108" spans="1:10" ht="14.45" x14ac:dyDescent="0.3">
      <c r="A108" s="19"/>
      <c r="B108" s="19"/>
      <c r="C108" s="17"/>
      <c r="D108" s="33"/>
      <c r="E108" s="33"/>
      <c r="F108" s="33">
        <v>47.5</v>
      </c>
      <c r="G108" s="33">
        <v>4.0999999999999996</v>
      </c>
      <c r="H108" s="83">
        <v>67</v>
      </c>
      <c r="I108" s="78"/>
      <c r="J108" s="81"/>
    </row>
    <row r="109" spans="1:10" ht="14.45" x14ac:dyDescent="0.3">
      <c r="A109" s="20"/>
      <c r="B109" s="20"/>
      <c r="C109" s="17"/>
      <c r="D109" s="33"/>
      <c r="E109" s="33"/>
      <c r="F109" s="33">
        <v>48.4</v>
      </c>
      <c r="G109" s="33">
        <v>4.3</v>
      </c>
      <c r="H109" s="83">
        <v>101</v>
      </c>
      <c r="I109" s="78"/>
      <c r="J109" s="81"/>
    </row>
    <row r="110" spans="1:10" ht="14.45" x14ac:dyDescent="0.3">
      <c r="A110" s="21"/>
      <c r="B110" s="21"/>
      <c r="C110" s="23"/>
      <c r="D110" s="32" t="e">
        <f>AVERAGE(D107:D109)</f>
        <v>#DIV/0!</v>
      </c>
      <c r="E110" s="32" t="e">
        <f>AVERAGE(E107:E109)</f>
        <v>#DIV/0!</v>
      </c>
      <c r="F110" s="32">
        <f>AVERAGE(F107:F109)</f>
        <v>47.9</v>
      </c>
      <c r="G110" s="32">
        <f>AVERAGE(G107:G109)</f>
        <v>4.2666666666666666</v>
      </c>
      <c r="H110" s="32">
        <f>AVERAGE(H107:H109)</f>
        <v>85.333333333333329</v>
      </c>
      <c r="I110" s="31" t="s">
        <v>28</v>
      </c>
      <c r="J110" s="81"/>
    </row>
    <row r="111" spans="1:10" ht="14.45" x14ac:dyDescent="0.3">
      <c r="A111" s="21"/>
      <c r="B111" s="21"/>
      <c r="C111" s="23"/>
      <c r="D111" s="32" t="e">
        <f>AVEDEV(D107:D109)</f>
        <v>#NUM!</v>
      </c>
      <c r="E111" s="32" t="e">
        <f>AVEDEV(E107:E109)</f>
        <v>#NUM!</v>
      </c>
      <c r="F111" s="32">
        <f>AVEDEV(F107:F109)</f>
        <v>0.33333333333333331</v>
      </c>
      <c r="G111" s="32">
        <f>AVEDEV(G107:G109)</f>
        <v>0.11111111111111131</v>
      </c>
      <c r="H111" s="32">
        <f>AVEDEV(H107:H109)</f>
        <v>12.222222222222223</v>
      </c>
      <c r="I111" s="74"/>
      <c r="J111" s="81"/>
    </row>
    <row r="112" spans="1:10" ht="14.45" x14ac:dyDescent="0.3">
      <c r="A112" s="19"/>
      <c r="B112" s="19" t="s">
        <v>71</v>
      </c>
      <c r="C112" s="16" t="s">
        <v>20</v>
      </c>
      <c r="D112" s="19"/>
      <c r="E112" s="19"/>
      <c r="F112" s="19">
        <v>27.4</v>
      </c>
      <c r="G112" s="19">
        <v>7</v>
      </c>
      <c r="H112" s="33">
        <v>106.8</v>
      </c>
      <c r="I112" s="77"/>
      <c r="J112" s="81"/>
    </row>
    <row r="113" spans="1:10" ht="14.45" x14ac:dyDescent="0.3">
      <c r="A113" s="19"/>
      <c r="B113" s="19"/>
      <c r="C113" s="17"/>
      <c r="D113" s="33"/>
      <c r="E113" s="33"/>
      <c r="F113" s="33">
        <v>27.5</v>
      </c>
      <c r="G113" s="33">
        <v>7</v>
      </c>
      <c r="H113" s="83">
        <v>108.3</v>
      </c>
      <c r="I113" s="78"/>
      <c r="J113" s="81"/>
    </row>
    <row r="114" spans="1:10" ht="14.45" x14ac:dyDescent="0.3">
      <c r="A114" s="20"/>
      <c r="B114" s="20"/>
      <c r="C114" s="17"/>
      <c r="D114" s="33"/>
      <c r="E114" s="33"/>
      <c r="F114" s="33">
        <v>27.6</v>
      </c>
      <c r="G114" s="33">
        <v>7.8</v>
      </c>
      <c r="H114" s="83">
        <v>128.30000000000001</v>
      </c>
      <c r="I114" s="78"/>
      <c r="J114" s="81"/>
    </row>
    <row r="115" spans="1:10" ht="14.45" x14ac:dyDescent="0.3">
      <c r="A115" s="21"/>
      <c r="B115" s="21"/>
      <c r="C115" s="23"/>
      <c r="D115" s="32" t="e">
        <f>AVERAGE(D112:D114)</f>
        <v>#DIV/0!</v>
      </c>
      <c r="E115" s="32" t="e">
        <f>AVERAGE(E112:E114)</f>
        <v>#DIV/0!</v>
      </c>
      <c r="F115" s="32">
        <f>AVERAGE(F112:F114)</f>
        <v>27.5</v>
      </c>
      <c r="G115" s="32">
        <f>AVERAGE(G112:G114)</f>
        <v>7.2666666666666666</v>
      </c>
      <c r="H115" s="32">
        <f>AVERAGE(H112:H114)</f>
        <v>114.46666666666665</v>
      </c>
      <c r="I115" s="31" t="s">
        <v>58</v>
      </c>
      <c r="J115" s="81"/>
    </row>
    <row r="116" spans="1:10" ht="14.45" x14ac:dyDescent="0.3">
      <c r="A116" s="21"/>
      <c r="B116" s="21"/>
      <c r="C116" s="23"/>
      <c r="D116" s="32" t="e">
        <f>AVEDEV(D112:D114)</f>
        <v>#NUM!</v>
      </c>
      <c r="E116" s="32" t="e">
        <f>AVEDEV(E112:E114)</f>
        <v>#NUM!</v>
      </c>
      <c r="F116" s="32">
        <f>AVEDEV(F112:F114)</f>
        <v>6.6666666666667609E-2</v>
      </c>
      <c r="G116" s="32">
        <f>AVEDEV(G112:G114)</f>
        <v>0.35555555555555546</v>
      </c>
      <c r="H116" s="32">
        <f>AVEDEV(H112:H114)</f>
        <v>9.2222222222222232</v>
      </c>
      <c r="I116" s="74"/>
      <c r="J116" s="81"/>
    </row>
    <row r="117" spans="1:10" ht="14.45" x14ac:dyDescent="0.3">
      <c r="A117" s="19" t="s">
        <v>47</v>
      </c>
      <c r="B117" s="19">
        <v>968</v>
      </c>
      <c r="C117" s="16"/>
      <c r="D117" s="19"/>
      <c r="E117" s="19"/>
      <c r="F117" s="19"/>
      <c r="G117" s="19"/>
      <c r="H117" s="33"/>
      <c r="I117" s="77"/>
      <c r="J117" s="81"/>
    </row>
    <row r="118" spans="1:10" ht="14.45" x14ac:dyDescent="0.3">
      <c r="A118" s="19"/>
      <c r="B118" s="19"/>
      <c r="C118" s="17"/>
      <c r="D118" s="33"/>
      <c r="E118" s="33"/>
      <c r="F118" s="33"/>
      <c r="G118" s="33"/>
      <c r="H118" s="83"/>
      <c r="I118" s="78"/>
      <c r="J118" s="81"/>
    </row>
    <row r="119" spans="1:10" ht="14.45" x14ac:dyDescent="0.3">
      <c r="A119" s="20"/>
      <c r="B119" s="20"/>
      <c r="C119" s="17"/>
      <c r="D119" s="33"/>
      <c r="E119" s="33"/>
      <c r="F119" s="33"/>
      <c r="G119" s="33"/>
      <c r="H119" s="83"/>
      <c r="I119" s="78"/>
      <c r="J119" s="81"/>
    </row>
    <row r="120" spans="1:10" x14ac:dyDescent="0.25">
      <c r="A120" s="21"/>
      <c r="B120" s="21"/>
      <c r="C120" s="23"/>
      <c r="D120" s="32" t="e">
        <f>AVERAGE(D117:D119)</f>
        <v>#DIV/0!</v>
      </c>
      <c r="E120" s="32" t="e">
        <f>AVERAGE(E117:E119)</f>
        <v>#DIV/0!</v>
      </c>
      <c r="F120" s="32" t="e">
        <f>AVERAGE(F117:F119)</f>
        <v>#DIV/0!</v>
      </c>
      <c r="G120" s="32" t="e">
        <f>AVERAGE(G117:G119)</f>
        <v>#DIV/0!</v>
      </c>
      <c r="H120" s="32" t="e">
        <f>AVERAGE(H117:H119)</f>
        <v>#DIV/0!</v>
      </c>
      <c r="I120" s="31" t="s">
        <v>52</v>
      </c>
      <c r="J120" s="81"/>
    </row>
    <row r="121" spans="1:10" ht="14.45" x14ac:dyDescent="0.3">
      <c r="A121" s="21"/>
      <c r="B121" s="21"/>
      <c r="C121" s="23"/>
      <c r="D121" s="32" t="e">
        <f>AVEDEV(D117:D119)</f>
        <v>#NUM!</v>
      </c>
      <c r="E121" s="32" t="e">
        <f>AVEDEV(E117:E119)</f>
        <v>#NUM!</v>
      </c>
      <c r="F121" s="32" t="e">
        <f>AVEDEV(F117:F119)</f>
        <v>#NUM!</v>
      </c>
      <c r="G121" s="32" t="e">
        <f>AVEDEV(G117:G119)</f>
        <v>#NUM!</v>
      </c>
      <c r="H121" s="32" t="e">
        <f>AVEDEV(H117:H119)</f>
        <v>#NUM!</v>
      </c>
      <c r="I121" s="74"/>
      <c r="J121" s="81"/>
    </row>
    <row r="122" spans="1:10" ht="14.45" x14ac:dyDescent="0.3">
      <c r="A122" s="19"/>
      <c r="B122" s="19">
        <v>969</v>
      </c>
      <c r="C122" s="16" t="s">
        <v>20</v>
      </c>
      <c r="D122" s="19"/>
      <c r="E122" s="19"/>
      <c r="F122" s="19">
        <v>42.5</v>
      </c>
      <c r="G122" s="19">
        <v>4.0999999999999996</v>
      </c>
      <c r="H122" s="33">
        <v>60.4</v>
      </c>
      <c r="I122" s="77"/>
      <c r="J122" s="81"/>
    </row>
    <row r="123" spans="1:10" ht="14.45" x14ac:dyDescent="0.3">
      <c r="A123" s="19"/>
      <c r="B123" s="19"/>
      <c r="C123" s="17"/>
      <c r="D123" s="33"/>
      <c r="E123" s="33"/>
      <c r="F123" s="33">
        <v>42.2</v>
      </c>
      <c r="G123" s="33">
        <v>3.7</v>
      </c>
      <c r="H123" s="83">
        <v>55.7</v>
      </c>
      <c r="I123" s="78"/>
      <c r="J123" s="81"/>
    </row>
    <row r="124" spans="1:10" ht="14.45" x14ac:dyDescent="0.3">
      <c r="A124" s="20"/>
      <c r="B124" s="20"/>
      <c r="C124" s="17"/>
      <c r="D124" s="33"/>
      <c r="E124" s="33"/>
      <c r="F124" s="33">
        <v>42.5</v>
      </c>
      <c r="G124" s="33"/>
      <c r="H124" s="83">
        <v>61.9</v>
      </c>
      <c r="I124" s="78"/>
      <c r="J124" s="81"/>
    </row>
    <row r="125" spans="1:10" ht="14.45" x14ac:dyDescent="0.3">
      <c r="A125" s="21"/>
      <c r="B125" s="21"/>
      <c r="C125" s="23"/>
      <c r="D125" s="32" t="e">
        <f>AVERAGE(D122:D124)</f>
        <v>#DIV/0!</v>
      </c>
      <c r="E125" s="32" t="e">
        <f>AVERAGE(E122:E124)</f>
        <v>#DIV/0!</v>
      </c>
      <c r="F125" s="32">
        <f>AVERAGE(F122:F124)</f>
        <v>42.4</v>
      </c>
      <c r="G125" s="32">
        <f>AVERAGE(G122:G124)</f>
        <v>3.9</v>
      </c>
      <c r="H125" s="32">
        <f>AVERAGE(H122:H124)</f>
        <v>59.333333333333336</v>
      </c>
      <c r="I125" s="31" t="s">
        <v>28</v>
      </c>
      <c r="J125" s="81"/>
    </row>
    <row r="126" spans="1:10" ht="14.45" x14ac:dyDescent="0.3">
      <c r="A126" s="21"/>
      <c r="B126" s="21"/>
      <c r="C126" s="23"/>
      <c r="D126" s="32" t="e">
        <f>AVEDEV(D122:D124)</f>
        <v>#NUM!</v>
      </c>
      <c r="E126" s="32" t="e">
        <f>AVEDEV(E122:E124)</f>
        <v>#NUM!</v>
      </c>
      <c r="F126" s="32">
        <f>AVEDEV(F122:F124)</f>
        <v>0.13333333333333286</v>
      </c>
      <c r="G126" s="32">
        <f>AVEDEV(G122:G124)</f>
        <v>0.19999999999999973</v>
      </c>
      <c r="H126" s="32">
        <f>AVEDEV(H122:H124)</f>
        <v>2.4222222222222194</v>
      </c>
      <c r="I126" s="74"/>
      <c r="J126" s="81"/>
    </row>
    <row r="127" spans="1:10" ht="14.45" x14ac:dyDescent="0.3">
      <c r="A127" s="19"/>
      <c r="B127" s="19">
        <v>970</v>
      </c>
      <c r="C127" s="16"/>
      <c r="D127" s="19"/>
      <c r="E127" s="19"/>
      <c r="F127" s="19"/>
      <c r="G127" s="19"/>
      <c r="H127" s="33"/>
      <c r="I127" s="77"/>
      <c r="J127" s="81"/>
    </row>
    <row r="128" spans="1:10" ht="14.45" x14ac:dyDescent="0.3">
      <c r="A128" s="19"/>
      <c r="B128" s="19"/>
      <c r="C128" s="17"/>
      <c r="D128" s="33"/>
      <c r="E128" s="33"/>
      <c r="F128" s="33"/>
      <c r="G128" s="33"/>
      <c r="H128" s="83"/>
      <c r="I128" s="78"/>
      <c r="J128" s="81"/>
    </row>
    <row r="129" spans="1:10" ht="14.45" x14ac:dyDescent="0.3">
      <c r="A129" s="20"/>
      <c r="B129" s="20"/>
      <c r="C129" s="17"/>
      <c r="D129" s="33"/>
      <c r="E129" s="33"/>
      <c r="F129" s="33"/>
      <c r="G129" s="33"/>
      <c r="H129" s="83"/>
      <c r="I129" s="78"/>
      <c r="J129" s="81"/>
    </row>
    <row r="130" spans="1:10" x14ac:dyDescent="0.25">
      <c r="A130" s="21"/>
      <c r="B130" s="21"/>
      <c r="C130" s="23"/>
      <c r="D130" s="32" t="e">
        <f>AVERAGE(D127:D129)</f>
        <v>#DIV/0!</v>
      </c>
      <c r="E130" s="32" t="e">
        <f>AVERAGE(E127:E129)</f>
        <v>#DIV/0!</v>
      </c>
      <c r="F130" s="32" t="e">
        <f>AVERAGE(F127:F129)</f>
        <v>#DIV/0!</v>
      </c>
      <c r="G130" s="32" t="e">
        <f>AVERAGE(G127:G129)</f>
        <v>#DIV/0!</v>
      </c>
      <c r="H130" s="32" t="e">
        <f>AVERAGE(H127:H129)</f>
        <v>#DIV/0!</v>
      </c>
      <c r="I130" s="31" t="s">
        <v>52</v>
      </c>
      <c r="J130" s="81"/>
    </row>
    <row r="131" spans="1:10" thickBot="1" x14ac:dyDescent="0.35">
      <c r="A131" s="92"/>
      <c r="B131" s="92"/>
      <c r="C131" s="93"/>
      <c r="D131" s="95" t="e">
        <f>AVEDEV(D127:D129)</f>
        <v>#NUM!</v>
      </c>
      <c r="E131" s="95" t="e">
        <f>AVEDEV(E127:E129)</f>
        <v>#NUM!</v>
      </c>
      <c r="F131" s="95" t="e">
        <f>AVEDEV(F127:F129)</f>
        <v>#NUM!</v>
      </c>
      <c r="G131" s="95" t="e">
        <f>AVEDEV(G127:G129)</f>
        <v>#NUM!</v>
      </c>
      <c r="H131" s="95" t="e">
        <f>AVEDEV(H127:H129)</f>
        <v>#NUM!</v>
      </c>
      <c r="I131" s="101"/>
      <c r="J131" s="9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opLeftCell="A55" workbookViewId="0">
      <selection activeCell="A80" sqref="A79:J80"/>
    </sheetView>
  </sheetViews>
  <sheetFormatPr defaultRowHeight="15" x14ac:dyDescent="0.25"/>
  <cols>
    <col min="1" max="8" width="8.7109375" customWidth="1"/>
    <col min="9" max="9" width="40.7109375" customWidth="1"/>
    <col min="10" max="10" width="50.7109375" customWidth="1"/>
  </cols>
  <sheetData>
    <row r="1" spans="1:10" x14ac:dyDescent="0.25">
      <c r="A1" s="121" t="s">
        <v>106</v>
      </c>
      <c r="B1" s="122"/>
      <c r="C1" s="122"/>
      <c r="D1" s="122"/>
      <c r="E1" s="122"/>
      <c r="F1" s="122"/>
      <c r="G1" s="122"/>
      <c r="H1" s="122"/>
      <c r="I1" s="122" t="s">
        <v>108</v>
      </c>
      <c r="J1" s="125"/>
    </row>
    <row r="2" spans="1:10" x14ac:dyDescent="0.25">
      <c r="A2" s="123"/>
      <c r="B2" s="124"/>
      <c r="C2" s="124"/>
      <c r="D2" s="124"/>
      <c r="E2" s="124"/>
      <c r="F2" s="124"/>
      <c r="G2" s="124"/>
      <c r="H2" s="124"/>
      <c r="I2" s="124"/>
      <c r="J2" s="126"/>
    </row>
    <row r="3" spans="1:10" x14ac:dyDescent="0.25">
      <c r="A3" s="37" t="s">
        <v>10</v>
      </c>
      <c r="B3" s="37" t="s">
        <v>0</v>
      </c>
      <c r="C3" s="37" t="s">
        <v>1</v>
      </c>
      <c r="D3" s="38" t="s">
        <v>6</v>
      </c>
      <c r="E3" s="39" t="s">
        <v>7</v>
      </c>
      <c r="F3" s="38" t="s">
        <v>2</v>
      </c>
      <c r="G3" s="38" t="s">
        <v>8</v>
      </c>
      <c r="H3" s="40" t="s">
        <v>9</v>
      </c>
      <c r="I3" s="41" t="s">
        <v>3</v>
      </c>
      <c r="J3" s="42" t="s">
        <v>4</v>
      </c>
    </row>
    <row r="4" spans="1:10" x14ac:dyDescent="0.25">
      <c r="A4" s="43" t="s">
        <v>45</v>
      </c>
      <c r="B4" s="43">
        <v>947</v>
      </c>
      <c r="C4" s="44" t="s">
        <v>20</v>
      </c>
      <c r="D4" s="45"/>
      <c r="E4" s="45"/>
      <c r="F4" s="46">
        <v>29.4</v>
      </c>
      <c r="G4" s="46">
        <v>7.4</v>
      </c>
      <c r="H4" s="46">
        <v>116.4</v>
      </c>
      <c r="I4" s="47" t="s">
        <v>58</v>
      </c>
      <c r="J4" s="127"/>
    </row>
    <row r="5" spans="1:10" x14ac:dyDescent="0.25">
      <c r="A5" s="48"/>
      <c r="B5" s="48"/>
      <c r="C5" s="48"/>
      <c r="D5" s="48"/>
      <c r="E5" s="48"/>
      <c r="F5" s="49">
        <v>0.4</v>
      </c>
      <c r="G5" s="49">
        <v>0.2</v>
      </c>
      <c r="H5" s="49">
        <v>5</v>
      </c>
      <c r="I5" s="112"/>
      <c r="J5" s="119"/>
    </row>
    <row r="6" spans="1:10" ht="14.45" x14ac:dyDescent="0.3">
      <c r="A6" s="51"/>
      <c r="B6" s="51"/>
      <c r="C6" s="51"/>
      <c r="D6" s="52"/>
      <c r="E6" s="52"/>
      <c r="F6" s="52"/>
      <c r="G6" s="52"/>
      <c r="H6" s="52"/>
      <c r="I6" s="109"/>
      <c r="J6" s="54"/>
    </row>
    <row r="7" spans="1:10" x14ac:dyDescent="0.25">
      <c r="A7" s="55" t="s">
        <v>59</v>
      </c>
      <c r="B7" s="55">
        <v>948</v>
      </c>
      <c r="C7" s="63" t="s">
        <v>20</v>
      </c>
      <c r="D7" s="45"/>
      <c r="E7" s="45"/>
      <c r="F7" s="56">
        <v>51</v>
      </c>
      <c r="G7" s="56">
        <v>6.5</v>
      </c>
      <c r="H7" s="56">
        <v>86.7</v>
      </c>
      <c r="I7" s="47" t="s">
        <v>60</v>
      </c>
      <c r="J7" s="119"/>
    </row>
    <row r="8" spans="1:10" x14ac:dyDescent="0.25">
      <c r="A8" s="57"/>
      <c r="B8" s="57"/>
      <c r="C8" s="57"/>
      <c r="D8" s="48"/>
      <c r="E8" s="48"/>
      <c r="F8" s="49">
        <v>0.4</v>
      </c>
      <c r="G8" s="49">
        <v>0.3</v>
      </c>
      <c r="H8" s="49">
        <v>4</v>
      </c>
      <c r="I8" s="108"/>
      <c r="J8" s="119"/>
    </row>
    <row r="9" spans="1:10" ht="14.45" x14ac:dyDescent="0.3">
      <c r="A9" s="51"/>
      <c r="B9" s="51"/>
      <c r="C9" s="51"/>
      <c r="D9" s="59"/>
      <c r="E9" s="59"/>
      <c r="F9" s="59"/>
      <c r="G9" s="59"/>
      <c r="H9" s="59"/>
      <c r="I9" s="109"/>
      <c r="J9" s="54"/>
    </row>
    <row r="10" spans="1:10" x14ac:dyDescent="0.25">
      <c r="A10" s="55" t="s">
        <v>61</v>
      </c>
      <c r="B10" s="55">
        <v>949</v>
      </c>
      <c r="C10" s="45" t="s">
        <v>15</v>
      </c>
      <c r="D10" s="60">
        <v>132.69999999999999</v>
      </c>
      <c r="E10" s="60">
        <v>32.299999999999997</v>
      </c>
      <c r="F10" s="60">
        <v>52.1</v>
      </c>
      <c r="G10" s="60">
        <v>4.5</v>
      </c>
      <c r="H10" s="60">
        <v>56.8</v>
      </c>
      <c r="I10" s="47" t="s">
        <v>62</v>
      </c>
      <c r="J10" s="119"/>
    </row>
    <row r="11" spans="1:10" x14ac:dyDescent="0.25">
      <c r="A11" s="57"/>
      <c r="B11" s="57"/>
      <c r="C11" s="57"/>
      <c r="D11" s="49">
        <v>1.8</v>
      </c>
      <c r="E11" s="49">
        <v>1.6</v>
      </c>
      <c r="F11" s="49">
        <v>1</v>
      </c>
      <c r="G11" s="49">
        <v>0</v>
      </c>
      <c r="H11" s="49">
        <v>7.3</v>
      </c>
      <c r="I11" s="108"/>
      <c r="J11" s="119"/>
    </row>
    <row r="12" spans="1:10" ht="14.45" x14ac:dyDescent="0.3">
      <c r="A12" s="51"/>
      <c r="B12" s="51"/>
      <c r="C12" s="51"/>
      <c r="D12" s="62"/>
      <c r="E12" s="62"/>
      <c r="F12" s="62"/>
      <c r="G12" s="62"/>
      <c r="H12" s="62"/>
      <c r="I12" s="109"/>
      <c r="J12" s="62"/>
    </row>
    <row r="13" spans="1:10" x14ac:dyDescent="0.25">
      <c r="A13" s="55" t="s">
        <v>44</v>
      </c>
      <c r="B13" s="55">
        <v>950</v>
      </c>
      <c r="C13" s="55" t="s">
        <v>20</v>
      </c>
      <c r="D13" s="45"/>
      <c r="E13" s="45"/>
      <c r="F13" s="60">
        <v>42.1</v>
      </c>
      <c r="G13" s="60">
        <v>5</v>
      </c>
      <c r="H13" s="60">
        <v>71.400000000000006</v>
      </c>
      <c r="I13" s="47" t="s">
        <v>28</v>
      </c>
      <c r="J13" s="119"/>
    </row>
    <row r="14" spans="1:10" x14ac:dyDescent="0.25">
      <c r="A14" s="57"/>
      <c r="B14" s="57"/>
      <c r="C14" s="57"/>
      <c r="D14" s="61"/>
      <c r="E14" s="61"/>
      <c r="F14" s="49">
        <v>0.4</v>
      </c>
      <c r="G14" s="49">
        <v>0.1</v>
      </c>
      <c r="H14" s="49">
        <v>13.8</v>
      </c>
      <c r="I14" s="108"/>
      <c r="J14" s="119"/>
    </row>
    <row r="15" spans="1:10" ht="14.45" x14ac:dyDescent="0.3">
      <c r="A15" s="51"/>
      <c r="B15" s="51"/>
      <c r="C15" s="51"/>
      <c r="D15" s="62"/>
      <c r="E15" s="62"/>
      <c r="F15" s="62"/>
      <c r="G15" s="62"/>
      <c r="H15" s="62"/>
      <c r="I15" s="109"/>
      <c r="J15" s="62"/>
    </row>
    <row r="16" spans="1:10" x14ac:dyDescent="0.25">
      <c r="A16" s="55" t="s">
        <v>22</v>
      </c>
      <c r="B16" s="55">
        <v>951</v>
      </c>
      <c r="C16" s="55" t="s">
        <v>16</v>
      </c>
      <c r="D16" s="45"/>
      <c r="E16" s="45"/>
      <c r="F16" s="60">
        <v>33.4</v>
      </c>
      <c r="G16" s="60">
        <v>2.7</v>
      </c>
      <c r="H16" s="60">
        <v>87.7</v>
      </c>
      <c r="I16" s="47" t="s">
        <v>14</v>
      </c>
      <c r="J16" s="119"/>
    </row>
    <row r="17" spans="1:10" x14ac:dyDescent="0.25">
      <c r="A17" s="57"/>
      <c r="B17" s="57"/>
      <c r="C17" s="57"/>
      <c r="D17" s="48"/>
      <c r="E17" s="48"/>
      <c r="F17" s="49">
        <v>0.2</v>
      </c>
      <c r="G17" s="49">
        <v>1.3</v>
      </c>
      <c r="H17" s="49">
        <v>37</v>
      </c>
      <c r="I17" s="108"/>
      <c r="J17" s="119"/>
    </row>
    <row r="18" spans="1:10" ht="14.45" x14ac:dyDescent="0.3">
      <c r="A18" s="51"/>
      <c r="B18" s="51"/>
      <c r="C18" s="51"/>
      <c r="D18" s="59"/>
      <c r="E18" s="59"/>
      <c r="F18" s="59"/>
      <c r="G18" s="59"/>
      <c r="H18" s="59"/>
      <c r="I18" s="109"/>
      <c r="J18" s="54"/>
    </row>
    <row r="19" spans="1:10" x14ac:dyDescent="0.25">
      <c r="A19" s="55"/>
      <c r="B19" s="55">
        <v>952</v>
      </c>
      <c r="C19" s="45" t="s">
        <v>16</v>
      </c>
      <c r="D19" s="60"/>
      <c r="E19" s="60"/>
      <c r="F19" s="60">
        <v>33.1</v>
      </c>
      <c r="G19" s="60">
        <v>4.0999999999999996</v>
      </c>
      <c r="H19" s="60">
        <v>114.5</v>
      </c>
      <c r="I19" s="65" t="s">
        <v>14</v>
      </c>
      <c r="J19" s="119"/>
    </row>
    <row r="20" spans="1:10" x14ac:dyDescent="0.25">
      <c r="A20" s="57"/>
      <c r="B20" s="57"/>
      <c r="C20" s="57"/>
      <c r="D20" s="61"/>
      <c r="E20" s="61"/>
      <c r="F20" s="49">
        <v>0</v>
      </c>
      <c r="G20" s="49">
        <v>0</v>
      </c>
      <c r="H20" s="49">
        <v>1.6</v>
      </c>
      <c r="I20" s="108"/>
      <c r="J20" s="119"/>
    </row>
    <row r="21" spans="1:10" ht="14.45" x14ac:dyDescent="0.3">
      <c r="A21" s="51"/>
      <c r="B21" s="51"/>
      <c r="C21" s="51"/>
      <c r="D21" s="59"/>
      <c r="E21" s="59"/>
      <c r="F21" s="59"/>
      <c r="G21" s="59"/>
      <c r="H21" s="59"/>
      <c r="I21" s="109"/>
      <c r="J21" s="54"/>
    </row>
    <row r="22" spans="1:10" x14ac:dyDescent="0.25">
      <c r="A22" s="55" t="s">
        <v>23</v>
      </c>
      <c r="B22" s="55">
        <v>953</v>
      </c>
      <c r="C22" s="55" t="s">
        <v>20</v>
      </c>
      <c r="D22" s="45"/>
      <c r="E22" s="45"/>
      <c r="F22" s="60">
        <v>37.9</v>
      </c>
      <c r="G22" s="60">
        <v>6.9</v>
      </c>
      <c r="H22" s="60">
        <v>147.9</v>
      </c>
      <c r="I22" s="47" t="s">
        <v>18</v>
      </c>
      <c r="J22" s="119"/>
    </row>
    <row r="23" spans="1:10" x14ac:dyDescent="0.25">
      <c r="A23" s="57"/>
      <c r="B23" s="57"/>
      <c r="C23" s="57"/>
      <c r="D23" s="61"/>
      <c r="E23" s="61"/>
      <c r="F23" s="49">
        <v>0.3</v>
      </c>
      <c r="G23" s="49">
        <v>0.4</v>
      </c>
      <c r="H23" s="49">
        <v>35.9</v>
      </c>
      <c r="I23" s="108"/>
      <c r="J23" s="119"/>
    </row>
    <row r="24" spans="1:10" ht="14.45" x14ac:dyDescent="0.3">
      <c r="A24" s="51"/>
      <c r="B24" s="51"/>
      <c r="C24" s="51"/>
      <c r="D24" s="59"/>
      <c r="E24" s="59"/>
      <c r="F24" s="59"/>
      <c r="G24" s="59"/>
      <c r="H24" s="59"/>
      <c r="I24" s="109"/>
      <c r="J24" s="54"/>
    </row>
    <row r="25" spans="1:10" x14ac:dyDescent="0.25">
      <c r="A25" s="55"/>
      <c r="B25" s="55">
        <v>954</v>
      </c>
      <c r="C25" s="55" t="s">
        <v>20</v>
      </c>
      <c r="D25" s="45"/>
      <c r="E25" s="45"/>
      <c r="F25" s="60">
        <v>48.8</v>
      </c>
      <c r="G25" s="60">
        <v>5.3</v>
      </c>
      <c r="H25" s="60">
        <v>91.4</v>
      </c>
      <c r="I25" s="47" t="s">
        <v>30</v>
      </c>
      <c r="J25" s="119"/>
    </row>
    <row r="26" spans="1:10" x14ac:dyDescent="0.25">
      <c r="A26" s="57"/>
      <c r="B26" s="57"/>
      <c r="C26" s="57"/>
      <c r="D26" s="61"/>
      <c r="E26" s="61"/>
      <c r="F26" s="49">
        <v>0.3</v>
      </c>
      <c r="G26" s="49">
        <v>0.2</v>
      </c>
      <c r="H26" s="49">
        <v>4.0999999999999996</v>
      </c>
      <c r="I26" s="108"/>
      <c r="J26" s="119"/>
    </row>
    <row r="27" spans="1:10" ht="14.45" x14ac:dyDescent="0.3">
      <c r="A27" s="51"/>
      <c r="B27" s="51"/>
      <c r="C27" s="51"/>
      <c r="D27" s="59"/>
      <c r="E27" s="59"/>
      <c r="F27" s="59"/>
      <c r="G27" s="59"/>
      <c r="H27" s="59"/>
      <c r="I27" s="109"/>
      <c r="J27" s="54"/>
    </row>
    <row r="28" spans="1:10" x14ac:dyDescent="0.25">
      <c r="A28" s="55"/>
      <c r="B28" s="55">
        <v>955</v>
      </c>
      <c r="C28" s="55" t="s">
        <v>20</v>
      </c>
      <c r="D28" s="60"/>
      <c r="E28" s="60"/>
      <c r="F28" s="60">
        <v>39.4</v>
      </c>
      <c r="G28" s="60">
        <v>6.6</v>
      </c>
      <c r="H28" s="60">
        <v>97.6</v>
      </c>
      <c r="I28" s="65" t="s">
        <v>18</v>
      </c>
      <c r="J28" s="119"/>
    </row>
    <row r="29" spans="1:10" x14ac:dyDescent="0.25">
      <c r="A29" s="57"/>
      <c r="B29" s="57"/>
      <c r="C29" s="57"/>
      <c r="D29" s="61"/>
      <c r="E29" s="61"/>
      <c r="F29" s="49">
        <v>0.3</v>
      </c>
      <c r="G29" s="49">
        <v>0.3</v>
      </c>
      <c r="H29" s="49">
        <v>4.2</v>
      </c>
      <c r="I29" s="108"/>
      <c r="J29" s="119"/>
    </row>
    <row r="30" spans="1:10" ht="14.45" x14ac:dyDescent="0.3">
      <c r="A30" s="51"/>
      <c r="B30" s="51"/>
      <c r="C30" s="51"/>
      <c r="D30" s="59"/>
      <c r="E30" s="59"/>
      <c r="F30" s="59"/>
      <c r="G30" s="59"/>
      <c r="H30" s="59"/>
      <c r="I30" s="109"/>
      <c r="J30" s="54"/>
    </row>
    <row r="31" spans="1:10" x14ac:dyDescent="0.25">
      <c r="A31" s="55" t="s">
        <v>50</v>
      </c>
      <c r="B31" s="55">
        <v>956</v>
      </c>
      <c r="C31" s="55" t="s">
        <v>20</v>
      </c>
      <c r="D31" s="45"/>
      <c r="E31" s="45"/>
      <c r="F31" s="60">
        <v>48.2</v>
      </c>
      <c r="G31" s="60">
        <v>5.5</v>
      </c>
      <c r="H31" s="60">
        <v>89.4</v>
      </c>
      <c r="I31" s="65" t="s">
        <v>30</v>
      </c>
      <c r="J31" s="119"/>
    </row>
    <row r="32" spans="1:10" x14ac:dyDescent="0.25">
      <c r="A32" s="57"/>
      <c r="B32" s="57"/>
      <c r="C32" s="57"/>
      <c r="D32" s="61"/>
      <c r="E32" s="61"/>
      <c r="F32" s="49">
        <v>0.1</v>
      </c>
      <c r="G32" s="49">
        <v>0.1</v>
      </c>
      <c r="H32" s="49">
        <v>4.5999999999999996</v>
      </c>
      <c r="I32" s="108"/>
      <c r="J32" s="119"/>
    </row>
    <row r="33" spans="1:10" ht="14.45" x14ac:dyDescent="0.3">
      <c r="A33" s="51"/>
      <c r="B33" s="51"/>
      <c r="C33" s="51"/>
      <c r="D33" s="59"/>
      <c r="E33" s="59"/>
      <c r="F33" s="59"/>
      <c r="G33" s="59"/>
      <c r="H33" s="59"/>
      <c r="I33" s="109"/>
      <c r="J33" s="54"/>
    </row>
    <row r="34" spans="1:10" x14ac:dyDescent="0.25">
      <c r="A34" s="55" t="s">
        <v>63</v>
      </c>
      <c r="B34" s="55">
        <v>957</v>
      </c>
      <c r="C34" s="55" t="s">
        <v>20</v>
      </c>
      <c r="D34" s="45"/>
      <c r="E34" s="45"/>
      <c r="F34" s="60">
        <v>38.6</v>
      </c>
      <c r="G34" s="60">
        <v>6.9</v>
      </c>
      <c r="H34" s="60">
        <v>103.3</v>
      </c>
      <c r="I34" s="65" t="s">
        <v>18</v>
      </c>
      <c r="J34" s="119"/>
    </row>
    <row r="35" spans="1:10" x14ac:dyDescent="0.25">
      <c r="A35" s="57"/>
      <c r="B35" s="57"/>
      <c r="C35" s="57"/>
      <c r="D35" s="61"/>
      <c r="E35" s="61"/>
      <c r="F35" s="49">
        <v>0.2</v>
      </c>
      <c r="G35" s="49">
        <v>0.6</v>
      </c>
      <c r="H35" s="49">
        <v>8.4</v>
      </c>
      <c r="I35" s="108"/>
      <c r="J35" s="119"/>
    </row>
    <row r="36" spans="1:10" ht="14.45" x14ac:dyDescent="0.3">
      <c r="A36" s="51"/>
      <c r="B36" s="51"/>
      <c r="C36" s="51"/>
      <c r="D36" s="59"/>
      <c r="E36" s="59"/>
      <c r="F36" s="59"/>
      <c r="G36" s="59"/>
      <c r="H36" s="59"/>
      <c r="I36" s="109"/>
      <c r="J36" s="54"/>
    </row>
    <row r="37" spans="1:10" x14ac:dyDescent="0.25">
      <c r="A37" s="55"/>
      <c r="B37" s="55">
        <v>958</v>
      </c>
      <c r="C37" s="55" t="s">
        <v>20</v>
      </c>
      <c r="D37" s="45"/>
      <c r="E37" s="45"/>
      <c r="F37" s="60">
        <v>40.9</v>
      </c>
      <c r="G37" s="60">
        <v>5.2</v>
      </c>
      <c r="H37" s="60">
        <v>76</v>
      </c>
      <c r="I37" s="65" t="s">
        <v>28</v>
      </c>
      <c r="J37" s="119"/>
    </row>
    <row r="38" spans="1:10" x14ac:dyDescent="0.25">
      <c r="A38" s="57"/>
      <c r="B38" s="57"/>
      <c r="C38" s="57"/>
      <c r="D38" s="61"/>
      <c r="E38" s="61"/>
      <c r="F38" s="49">
        <v>0.1</v>
      </c>
      <c r="G38" s="49">
        <v>0</v>
      </c>
      <c r="H38" s="49">
        <v>18</v>
      </c>
      <c r="I38" s="108"/>
      <c r="J38" s="119"/>
    </row>
    <row r="39" spans="1:10" ht="14.45" x14ac:dyDescent="0.3">
      <c r="A39" s="51"/>
      <c r="B39" s="51"/>
      <c r="C39" s="51"/>
      <c r="D39" s="59"/>
      <c r="E39" s="59"/>
      <c r="F39" s="59"/>
      <c r="G39" s="59"/>
      <c r="H39" s="59"/>
      <c r="I39" s="109"/>
      <c r="J39" s="54"/>
    </row>
    <row r="40" spans="1:10" x14ac:dyDescent="0.25">
      <c r="A40" s="55" t="s">
        <v>64</v>
      </c>
      <c r="B40" s="55">
        <v>959</v>
      </c>
      <c r="C40" s="55"/>
      <c r="D40" s="45"/>
      <c r="E40" s="45"/>
      <c r="F40" s="60"/>
      <c r="G40" s="60"/>
      <c r="H40" s="60"/>
      <c r="I40" s="64" t="s">
        <v>52</v>
      </c>
      <c r="J40" s="119"/>
    </row>
    <row r="41" spans="1:10" x14ac:dyDescent="0.25">
      <c r="A41" s="57"/>
      <c r="B41" s="57"/>
      <c r="C41" s="57"/>
      <c r="D41" s="61"/>
      <c r="E41" s="61"/>
      <c r="F41" s="49"/>
      <c r="G41" s="49"/>
      <c r="H41" s="49"/>
      <c r="I41" s="108"/>
      <c r="J41" s="119"/>
    </row>
    <row r="42" spans="1:10" ht="14.45" x14ac:dyDescent="0.3">
      <c r="A42" s="51"/>
      <c r="B42" s="51"/>
      <c r="C42" s="51"/>
      <c r="D42" s="59"/>
      <c r="E42" s="59"/>
      <c r="F42" s="59"/>
      <c r="G42" s="59"/>
      <c r="H42" s="59"/>
      <c r="I42" s="109"/>
      <c r="J42" s="54"/>
    </row>
    <row r="43" spans="1:10" x14ac:dyDescent="0.25">
      <c r="A43" s="55" t="s">
        <v>25</v>
      </c>
      <c r="B43" s="55">
        <v>960</v>
      </c>
      <c r="C43" s="55" t="s">
        <v>20</v>
      </c>
      <c r="D43" s="45"/>
      <c r="E43" s="45"/>
      <c r="F43" s="60">
        <v>47.6</v>
      </c>
      <c r="G43" s="60">
        <v>6.1</v>
      </c>
      <c r="H43" s="60">
        <v>100.4</v>
      </c>
      <c r="I43" s="65" t="s">
        <v>28</v>
      </c>
      <c r="J43" s="119"/>
    </row>
    <row r="44" spans="1:10" x14ac:dyDescent="0.25">
      <c r="A44" s="57"/>
      <c r="B44" s="57"/>
      <c r="C44" s="57"/>
      <c r="D44" s="61"/>
      <c r="E44" s="61"/>
      <c r="F44" s="49">
        <v>0</v>
      </c>
      <c r="G44" s="49">
        <v>0.2</v>
      </c>
      <c r="H44" s="49">
        <v>6.6</v>
      </c>
      <c r="I44" s="108"/>
      <c r="J44" s="119"/>
    </row>
    <row r="45" spans="1:10" ht="14.45" x14ac:dyDescent="0.3">
      <c r="A45" s="51"/>
      <c r="B45" s="51"/>
      <c r="C45" s="51"/>
      <c r="D45" s="59"/>
      <c r="E45" s="59"/>
      <c r="F45" s="59"/>
      <c r="G45" s="59"/>
      <c r="H45" s="59"/>
      <c r="I45" s="109"/>
      <c r="J45" s="54"/>
    </row>
    <row r="46" spans="1:10" x14ac:dyDescent="0.25">
      <c r="A46" s="55"/>
      <c r="B46" s="55">
        <v>961</v>
      </c>
      <c r="C46" s="55" t="s">
        <v>20</v>
      </c>
      <c r="D46" s="45"/>
      <c r="E46" s="45"/>
      <c r="F46" s="60">
        <v>49.6</v>
      </c>
      <c r="G46" s="60">
        <v>6.1</v>
      </c>
      <c r="H46" s="60">
        <v>92.3</v>
      </c>
      <c r="I46" s="65" t="s">
        <v>30</v>
      </c>
      <c r="J46" s="119"/>
    </row>
    <row r="47" spans="1:10" x14ac:dyDescent="0.25">
      <c r="A47" s="57"/>
      <c r="B47" s="57"/>
      <c r="C47" s="57"/>
      <c r="D47" s="61"/>
      <c r="E47" s="61"/>
      <c r="F47" s="49">
        <v>0.3</v>
      </c>
      <c r="G47" s="49">
        <v>0.3</v>
      </c>
      <c r="H47" s="49">
        <v>6</v>
      </c>
      <c r="I47" s="108"/>
      <c r="J47" s="119"/>
    </row>
    <row r="48" spans="1:10" ht="14.45" x14ac:dyDescent="0.3">
      <c r="A48" s="51"/>
      <c r="B48" s="51"/>
      <c r="C48" s="51"/>
      <c r="D48" s="59"/>
      <c r="E48" s="59"/>
      <c r="F48" s="59"/>
      <c r="G48" s="59"/>
      <c r="H48" s="59"/>
      <c r="I48" s="109"/>
      <c r="J48" s="54"/>
    </row>
    <row r="49" spans="1:10" x14ac:dyDescent="0.25">
      <c r="A49" s="55" t="s">
        <v>65</v>
      </c>
      <c r="B49" s="55">
        <v>962</v>
      </c>
      <c r="C49" s="45" t="s">
        <v>15</v>
      </c>
      <c r="D49" s="60">
        <v>107.7</v>
      </c>
      <c r="E49" s="60">
        <v>36.700000000000003</v>
      </c>
      <c r="F49" s="60">
        <v>46.4</v>
      </c>
      <c r="G49" s="60">
        <v>4.2</v>
      </c>
      <c r="H49" s="60">
        <v>38.1</v>
      </c>
      <c r="I49" s="65" t="s">
        <v>66</v>
      </c>
      <c r="J49" s="119"/>
    </row>
    <row r="50" spans="1:10" x14ac:dyDescent="0.25">
      <c r="A50" s="57"/>
      <c r="B50" s="57"/>
      <c r="C50" s="57"/>
      <c r="D50" s="49">
        <v>10.9</v>
      </c>
      <c r="E50" s="49">
        <v>1.6</v>
      </c>
      <c r="F50" s="49">
        <v>0.5</v>
      </c>
      <c r="G50" s="49">
        <v>0.2</v>
      </c>
      <c r="H50" s="49">
        <v>2</v>
      </c>
      <c r="I50" s="108"/>
      <c r="J50" s="119"/>
    </row>
    <row r="51" spans="1:10" ht="14.45" x14ac:dyDescent="0.3">
      <c r="A51" s="51"/>
      <c r="B51" s="51"/>
      <c r="C51" s="51"/>
      <c r="D51" s="59"/>
      <c r="E51" s="59"/>
      <c r="F51" s="59"/>
      <c r="G51" s="59"/>
      <c r="H51" s="59"/>
      <c r="I51" s="109"/>
      <c r="J51" s="54"/>
    </row>
    <row r="52" spans="1:10" x14ac:dyDescent="0.25">
      <c r="A52" s="55" t="s">
        <v>24</v>
      </c>
      <c r="B52" s="55">
        <v>963</v>
      </c>
      <c r="C52" s="55" t="s">
        <v>20</v>
      </c>
      <c r="D52" s="45"/>
      <c r="E52" s="45"/>
      <c r="F52" s="60">
        <v>27.1</v>
      </c>
      <c r="G52" s="60">
        <v>7.6</v>
      </c>
      <c r="H52" s="60">
        <v>118.7</v>
      </c>
      <c r="I52" s="65" t="s">
        <v>58</v>
      </c>
      <c r="J52" s="119" t="s">
        <v>67</v>
      </c>
    </row>
    <row r="53" spans="1:10" x14ac:dyDescent="0.25">
      <c r="A53" s="57"/>
      <c r="B53" s="57"/>
      <c r="C53" s="57"/>
      <c r="D53" s="61"/>
      <c r="E53" s="61"/>
      <c r="F53" s="49">
        <v>0.2</v>
      </c>
      <c r="G53" s="49">
        <v>0.6</v>
      </c>
      <c r="H53" s="49">
        <v>7.6</v>
      </c>
      <c r="I53" s="108"/>
      <c r="J53" s="119"/>
    </row>
    <row r="54" spans="1:10" ht="14.45" x14ac:dyDescent="0.3">
      <c r="A54" s="51"/>
      <c r="B54" s="51"/>
      <c r="C54" s="51"/>
      <c r="D54" s="59"/>
      <c r="E54" s="59"/>
      <c r="F54" s="59"/>
      <c r="G54" s="59"/>
      <c r="H54" s="59"/>
      <c r="I54" s="109"/>
      <c r="J54" s="54"/>
    </row>
    <row r="55" spans="1:10" x14ac:dyDescent="0.25">
      <c r="A55" s="55"/>
      <c r="B55" s="55">
        <v>964</v>
      </c>
      <c r="C55" s="55" t="s">
        <v>20</v>
      </c>
      <c r="D55" s="45"/>
      <c r="E55" s="45"/>
      <c r="F55" s="60">
        <v>48.2</v>
      </c>
      <c r="G55" s="60">
        <v>7.5</v>
      </c>
      <c r="H55" s="60">
        <v>81.5</v>
      </c>
      <c r="I55" s="65" t="s">
        <v>28</v>
      </c>
      <c r="J55" s="119"/>
    </row>
    <row r="56" spans="1:10" x14ac:dyDescent="0.25">
      <c r="A56" s="57"/>
      <c r="B56" s="57"/>
      <c r="C56" s="57"/>
      <c r="D56" s="61"/>
      <c r="E56" s="61"/>
      <c r="F56" s="49">
        <v>0.2</v>
      </c>
      <c r="G56" s="49">
        <v>1</v>
      </c>
      <c r="H56" s="49">
        <v>1.6</v>
      </c>
      <c r="I56" s="108"/>
      <c r="J56" s="119"/>
    </row>
    <row r="57" spans="1:10" ht="14.45" x14ac:dyDescent="0.3">
      <c r="A57" s="51"/>
      <c r="B57" s="51"/>
      <c r="C57" s="51"/>
      <c r="D57" s="59"/>
      <c r="E57" s="59"/>
      <c r="F57" s="59"/>
      <c r="G57" s="59"/>
      <c r="H57" s="59"/>
      <c r="I57" s="109"/>
      <c r="J57" s="54"/>
    </row>
    <row r="58" spans="1:10" x14ac:dyDescent="0.25">
      <c r="A58" s="55"/>
      <c r="B58" s="55">
        <v>965</v>
      </c>
      <c r="C58" s="55" t="s">
        <v>20</v>
      </c>
      <c r="D58" s="45"/>
      <c r="E58" s="45"/>
      <c r="F58" s="60">
        <v>47.5</v>
      </c>
      <c r="G58" s="60">
        <v>7</v>
      </c>
      <c r="H58" s="60">
        <v>87.1</v>
      </c>
      <c r="I58" s="65" t="s">
        <v>28</v>
      </c>
      <c r="J58" s="119" t="s">
        <v>56</v>
      </c>
    </row>
    <row r="59" spans="1:10" x14ac:dyDescent="0.25">
      <c r="A59" s="57"/>
      <c r="B59" s="57"/>
      <c r="C59" s="57"/>
      <c r="D59" s="61"/>
      <c r="E59" s="61"/>
      <c r="F59" s="49">
        <v>0.6</v>
      </c>
      <c r="G59" s="49">
        <v>0.2</v>
      </c>
      <c r="H59" s="49">
        <v>8.6</v>
      </c>
      <c r="I59" s="108"/>
      <c r="J59" s="119"/>
    </row>
    <row r="60" spans="1:10" ht="14.45" x14ac:dyDescent="0.3">
      <c r="A60" s="51"/>
      <c r="B60" s="51"/>
      <c r="C60" s="51"/>
      <c r="D60" s="59"/>
      <c r="E60" s="59"/>
      <c r="F60" s="59"/>
      <c r="G60" s="59"/>
      <c r="H60" s="59"/>
      <c r="I60" s="109"/>
      <c r="J60" s="54"/>
    </row>
    <row r="61" spans="1:10" x14ac:dyDescent="0.25">
      <c r="A61" s="55"/>
      <c r="B61" s="55" t="s">
        <v>113</v>
      </c>
      <c r="C61" s="55" t="s">
        <v>20</v>
      </c>
      <c r="D61" s="45"/>
      <c r="E61" s="45"/>
      <c r="F61" s="60">
        <v>49.3</v>
      </c>
      <c r="G61" s="60">
        <v>6.8</v>
      </c>
      <c r="H61" s="60">
        <v>84.1</v>
      </c>
      <c r="I61" s="65" t="s">
        <v>30</v>
      </c>
      <c r="J61" s="119"/>
    </row>
    <row r="62" spans="1:10" x14ac:dyDescent="0.25">
      <c r="A62" s="57"/>
      <c r="B62" s="57"/>
      <c r="C62" s="57"/>
      <c r="D62" s="61"/>
      <c r="E62" s="61"/>
      <c r="F62" s="49">
        <v>0.2</v>
      </c>
      <c r="G62" s="49">
        <v>0.4</v>
      </c>
      <c r="H62" s="49">
        <v>2.8</v>
      </c>
      <c r="I62" s="108"/>
      <c r="J62" s="119"/>
    </row>
    <row r="63" spans="1:10" ht="14.45" x14ac:dyDescent="0.3">
      <c r="A63" s="51"/>
      <c r="B63" s="51"/>
      <c r="C63" s="51"/>
      <c r="D63" s="59"/>
      <c r="E63" s="59"/>
      <c r="F63" s="59"/>
      <c r="G63" s="59"/>
      <c r="H63" s="59"/>
      <c r="I63" s="109"/>
      <c r="J63" s="54"/>
    </row>
    <row r="64" spans="1:10" x14ac:dyDescent="0.25">
      <c r="A64" s="55"/>
      <c r="B64" s="55" t="s">
        <v>114</v>
      </c>
      <c r="C64" s="55" t="s">
        <v>20</v>
      </c>
      <c r="D64" s="45"/>
      <c r="E64" s="45"/>
      <c r="F64" s="60">
        <v>27.5</v>
      </c>
      <c r="G64" s="60">
        <v>7.1</v>
      </c>
      <c r="H64" s="60">
        <v>525.5</v>
      </c>
      <c r="I64" s="65" t="s">
        <v>58</v>
      </c>
      <c r="J64" s="119"/>
    </row>
    <row r="65" spans="1:10" x14ac:dyDescent="0.25">
      <c r="A65" s="57"/>
      <c r="B65" s="57"/>
      <c r="C65" s="57"/>
      <c r="D65" s="61"/>
      <c r="E65" s="61"/>
      <c r="F65" s="49">
        <v>0.5</v>
      </c>
      <c r="G65" s="49">
        <v>0.7</v>
      </c>
      <c r="H65" s="49">
        <v>216.5</v>
      </c>
      <c r="I65" s="108"/>
      <c r="J65" s="119"/>
    </row>
    <row r="66" spans="1:10" ht="14.45" x14ac:dyDescent="0.3">
      <c r="A66" s="51"/>
      <c r="B66" s="51"/>
      <c r="C66" s="51"/>
      <c r="D66" s="59"/>
      <c r="E66" s="59"/>
      <c r="F66" s="59"/>
      <c r="G66" s="59"/>
      <c r="H66" s="59"/>
      <c r="I66" s="109"/>
      <c r="J66" s="54"/>
    </row>
    <row r="67" spans="1:10" x14ac:dyDescent="0.25">
      <c r="A67" s="55"/>
      <c r="B67" s="55" t="s">
        <v>115</v>
      </c>
      <c r="C67" s="55" t="s">
        <v>20</v>
      </c>
      <c r="D67" s="45"/>
      <c r="E67" s="45"/>
      <c r="F67" s="60">
        <v>47.9</v>
      </c>
      <c r="G67" s="60">
        <v>4.3</v>
      </c>
      <c r="H67" s="60">
        <v>85.3</v>
      </c>
      <c r="I67" s="65" t="s">
        <v>28</v>
      </c>
      <c r="J67" s="119"/>
    </row>
    <row r="68" spans="1:10" x14ac:dyDescent="0.25">
      <c r="A68" s="57"/>
      <c r="B68" s="57"/>
      <c r="C68" s="57"/>
      <c r="D68" s="61"/>
      <c r="E68" s="61"/>
      <c r="F68" s="49">
        <v>0.3</v>
      </c>
      <c r="G68" s="49">
        <v>0.1</v>
      </c>
      <c r="H68" s="49">
        <v>12.2</v>
      </c>
      <c r="I68" s="108"/>
      <c r="J68" s="119"/>
    </row>
    <row r="69" spans="1:10" ht="14.45" x14ac:dyDescent="0.3">
      <c r="A69" s="51"/>
      <c r="B69" s="51"/>
      <c r="C69" s="51"/>
      <c r="D69" s="59"/>
      <c r="E69" s="59"/>
      <c r="F69" s="59"/>
      <c r="G69" s="59"/>
      <c r="H69" s="59"/>
      <c r="I69" s="109"/>
      <c r="J69" s="54"/>
    </row>
    <row r="70" spans="1:10" x14ac:dyDescent="0.25">
      <c r="A70" s="55"/>
      <c r="B70" s="55" t="s">
        <v>116</v>
      </c>
      <c r="C70" s="55" t="s">
        <v>20</v>
      </c>
      <c r="D70" s="45"/>
      <c r="E70" s="45"/>
      <c r="F70" s="60">
        <v>27.5</v>
      </c>
      <c r="G70" s="60">
        <v>7.3</v>
      </c>
      <c r="H70" s="60">
        <v>114.5</v>
      </c>
      <c r="I70" s="65" t="s">
        <v>58</v>
      </c>
      <c r="J70" s="119"/>
    </row>
    <row r="71" spans="1:10" x14ac:dyDescent="0.25">
      <c r="A71" s="57"/>
      <c r="B71" s="57"/>
      <c r="C71" s="57"/>
      <c r="D71" s="61"/>
      <c r="E71" s="61"/>
      <c r="F71" s="49">
        <v>0.1</v>
      </c>
      <c r="G71" s="49">
        <v>0.4</v>
      </c>
      <c r="H71" s="49">
        <v>9.1999999999999993</v>
      </c>
      <c r="I71" s="108"/>
      <c r="J71" s="119"/>
    </row>
    <row r="72" spans="1:10" ht="14.45" x14ac:dyDescent="0.3">
      <c r="A72" s="51"/>
      <c r="B72" s="51"/>
      <c r="C72" s="51"/>
      <c r="D72" s="59"/>
      <c r="E72" s="59"/>
      <c r="F72" s="59"/>
      <c r="G72" s="59"/>
      <c r="H72" s="59"/>
      <c r="I72" s="109"/>
      <c r="J72" s="54"/>
    </row>
    <row r="73" spans="1:10" x14ac:dyDescent="0.25">
      <c r="A73" s="55" t="s">
        <v>47</v>
      </c>
      <c r="B73" s="55">
        <v>968</v>
      </c>
      <c r="C73" s="55"/>
      <c r="D73" s="45"/>
      <c r="E73" s="45"/>
      <c r="F73" s="60"/>
      <c r="G73" s="60"/>
      <c r="H73" s="60"/>
      <c r="I73" s="64" t="s">
        <v>52</v>
      </c>
      <c r="J73" s="119"/>
    </row>
    <row r="74" spans="1:10" x14ac:dyDescent="0.25">
      <c r="A74" s="57"/>
      <c r="B74" s="57"/>
      <c r="C74" s="57"/>
      <c r="D74" s="61"/>
      <c r="E74" s="61"/>
      <c r="F74" s="49"/>
      <c r="G74" s="49"/>
      <c r="H74" s="49"/>
      <c r="I74" s="108"/>
      <c r="J74" s="119"/>
    </row>
    <row r="75" spans="1:10" ht="14.45" x14ac:dyDescent="0.3">
      <c r="A75" s="51"/>
      <c r="B75" s="51"/>
      <c r="C75" s="51"/>
      <c r="D75" s="59"/>
      <c r="E75" s="59"/>
      <c r="F75" s="59"/>
      <c r="G75" s="59"/>
      <c r="H75" s="59"/>
      <c r="I75" s="109"/>
      <c r="J75" s="54"/>
    </row>
    <row r="76" spans="1:10" x14ac:dyDescent="0.25">
      <c r="A76" s="55"/>
      <c r="B76" s="55">
        <v>969</v>
      </c>
      <c r="C76" s="55" t="s">
        <v>20</v>
      </c>
      <c r="D76" s="45"/>
      <c r="E76" s="45"/>
      <c r="F76" s="60">
        <v>42.4</v>
      </c>
      <c r="G76" s="60">
        <v>3.9</v>
      </c>
      <c r="H76" s="60">
        <v>59.3</v>
      </c>
      <c r="I76" s="65" t="s">
        <v>28</v>
      </c>
      <c r="J76" s="119"/>
    </row>
    <row r="77" spans="1:10" x14ac:dyDescent="0.25">
      <c r="A77" s="57"/>
      <c r="B77" s="57"/>
      <c r="C77" s="57"/>
      <c r="D77" s="61"/>
      <c r="E77" s="61"/>
      <c r="F77" s="49">
        <v>0.1</v>
      </c>
      <c r="G77" s="49">
        <v>0.2</v>
      </c>
      <c r="H77" s="49">
        <v>2.4</v>
      </c>
      <c r="I77" s="108"/>
      <c r="J77" s="119"/>
    </row>
    <row r="78" spans="1:10" ht="14.45" x14ac:dyDescent="0.3">
      <c r="A78" s="51"/>
      <c r="B78" s="51"/>
      <c r="C78" s="51"/>
      <c r="D78" s="59"/>
      <c r="E78" s="59"/>
      <c r="F78" s="59"/>
      <c r="G78" s="59"/>
      <c r="H78" s="59"/>
      <c r="I78" s="109"/>
      <c r="J78" s="54"/>
    </row>
    <row r="79" spans="1:10" x14ac:dyDescent="0.25">
      <c r="A79" s="55"/>
      <c r="B79" s="55">
        <v>970</v>
      </c>
      <c r="C79" s="45"/>
      <c r="D79" s="45"/>
      <c r="E79" s="45"/>
      <c r="F79" s="60"/>
      <c r="G79" s="60"/>
      <c r="H79" s="60"/>
      <c r="I79" s="64" t="s">
        <v>52</v>
      </c>
      <c r="J79" s="119"/>
    </row>
    <row r="80" spans="1:10" x14ac:dyDescent="0.25">
      <c r="A80" s="113"/>
      <c r="B80" s="113"/>
      <c r="C80" s="113"/>
      <c r="D80" s="114"/>
      <c r="E80" s="114"/>
      <c r="F80" s="115"/>
      <c r="G80" s="115"/>
      <c r="H80" s="115"/>
      <c r="I80" s="117"/>
      <c r="J80" s="120"/>
    </row>
  </sheetData>
  <mergeCells count="28">
    <mergeCell ref="J13:J14"/>
    <mergeCell ref="A1:H2"/>
    <mergeCell ref="I1:J2"/>
    <mergeCell ref="J4:J5"/>
    <mergeCell ref="J7:J8"/>
    <mergeCell ref="J10:J11"/>
    <mergeCell ref="J49:J50"/>
    <mergeCell ref="J16:J17"/>
    <mergeCell ref="J19:J20"/>
    <mergeCell ref="J22:J23"/>
    <mergeCell ref="J25:J26"/>
    <mergeCell ref="J28:J29"/>
    <mergeCell ref="J31:J32"/>
    <mergeCell ref="J34:J35"/>
    <mergeCell ref="J37:J38"/>
    <mergeCell ref="J40:J41"/>
    <mergeCell ref="J43:J44"/>
    <mergeCell ref="J46:J47"/>
    <mergeCell ref="J70:J71"/>
    <mergeCell ref="J73:J74"/>
    <mergeCell ref="J76:J77"/>
    <mergeCell ref="J79:J80"/>
    <mergeCell ref="J52:J53"/>
    <mergeCell ref="J55:J56"/>
    <mergeCell ref="J58:J59"/>
    <mergeCell ref="J61:J62"/>
    <mergeCell ref="J64:J65"/>
    <mergeCell ref="J67:J6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workbookViewId="0">
      <selection activeCell="F8" sqref="F8"/>
    </sheetView>
  </sheetViews>
  <sheetFormatPr defaultRowHeight="15" x14ac:dyDescent="0.25"/>
  <cols>
    <col min="1" max="3" width="9.7109375" customWidth="1"/>
    <col min="4" max="8" width="9.7109375" style="15" customWidth="1"/>
    <col min="9" max="9" width="40.7109375" customWidth="1"/>
    <col min="10" max="10" width="70.7109375" customWidth="1"/>
  </cols>
  <sheetData>
    <row r="1" spans="1:10" ht="15.75" thickBot="1" x14ac:dyDescent="0.3">
      <c r="A1" s="28" t="s">
        <v>10</v>
      </c>
      <c r="B1" s="28" t="s">
        <v>0</v>
      </c>
      <c r="C1" s="28" t="s">
        <v>1</v>
      </c>
      <c r="D1" s="28" t="s">
        <v>6</v>
      </c>
      <c r="E1" s="28" t="s">
        <v>7</v>
      </c>
      <c r="F1" s="28" t="s">
        <v>2</v>
      </c>
      <c r="G1" s="28" t="s">
        <v>8</v>
      </c>
      <c r="H1" s="29" t="s">
        <v>9</v>
      </c>
      <c r="I1" s="29" t="s">
        <v>3</v>
      </c>
      <c r="J1" s="72" t="s">
        <v>4</v>
      </c>
    </row>
    <row r="2" spans="1:10" ht="14.45" x14ac:dyDescent="0.3">
      <c r="A2" s="19" t="s">
        <v>27</v>
      </c>
      <c r="B2" s="19">
        <v>3</v>
      </c>
      <c r="C2" s="18" t="s">
        <v>15</v>
      </c>
      <c r="D2" s="24">
        <v>110</v>
      </c>
      <c r="E2" s="24">
        <v>24</v>
      </c>
      <c r="F2" s="24">
        <v>45.9</v>
      </c>
      <c r="G2" s="24">
        <v>5.9</v>
      </c>
      <c r="H2" s="24">
        <v>46</v>
      </c>
      <c r="I2" s="73"/>
      <c r="J2" s="79"/>
    </row>
    <row r="3" spans="1:10" ht="14.45" x14ac:dyDescent="0.3">
      <c r="A3" s="20"/>
      <c r="B3" s="20"/>
      <c r="C3" s="17"/>
      <c r="D3" s="24">
        <v>112</v>
      </c>
      <c r="E3" s="24">
        <v>23</v>
      </c>
      <c r="F3" s="24">
        <v>44.3</v>
      </c>
      <c r="G3" s="24">
        <v>5.3</v>
      </c>
      <c r="H3" s="24">
        <v>47</v>
      </c>
      <c r="I3" s="73"/>
      <c r="J3" s="18"/>
    </row>
    <row r="4" spans="1:10" ht="14.45" x14ac:dyDescent="0.3">
      <c r="A4" s="20"/>
      <c r="B4" s="20"/>
      <c r="C4" s="17"/>
      <c r="D4" s="24">
        <v>111</v>
      </c>
      <c r="E4" s="24">
        <v>22</v>
      </c>
      <c r="F4" s="24">
        <v>45.9</v>
      </c>
      <c r="G4" s="24">
        <v>5.0999999999999996</v>
      </c>
      <c r="H4" s="24">
        <v>85</v>
      </c>
      <c r="I4" s="73"/>
      <c r="J4" s="18"/>
    </row>
    <row r="5" spans="1:10" ht="14.45" x14ac:dyDescent="0.3">
      <c r="A5" s="21"/>
      <c r="B5" s="21"/>
      <c r="C5" s="23"/>
      <c r="D5" s="32">
        <f>AVERAGE(D2:D4)</f>
        <v>111</v>
      </c>
      <c r="E5" s="32">
        <f>AVERAGE(E2:E4)</f>
        <v>23</v>
      </c>
      <c r="F5" s="32">
        <f>AVERAGE(F2:F4)</f>
        <v>45.366666666666667</v>
      </c>
      <c r="G5" s="32">
        <f>AVERAGE(G2:G4)</f>
        <v>5.4333333333333327</v>
      </c>
      <c r="H5" s="32">
        <f>AVERAGE(H2:H4)</f>
        <v>59.333333333333336</v>
      </c>
      <c r="I5" s="31" t="s">
        <v>62</v>
      </c>
      <c r="J5" s="80"/>
    </row>
    <row r="6" spans="1:10" ht="14.45" x14ac:dyDescent="0.3">
      <c r="A6" s="21"/>
      <c r="B6" s="21"/>
      <c r="C6" s="23"/>
      <c r="D6" s="32">
        <f>AVEDEV(D2:D4)</f>
        <v>0.66666666666666663</v>
      </c>
      <c r="E6" s="32">
        <f>AVEDEV(E2:E4)</f>
        <v>0.66666666666666663</v>
      </c>
      <c r="F6" s="32">
        <f>AVEDEV(F2:F4)</f>
        <v>0.71111111111111092</v>
      </c>
      <c r="G6" s="32">
        <f>AVEDEV(G2:G4)</f>
        <v>0.31111111111111117</v>
      </c>
      <c r="H6" s="32">
        <f>AVEDEV(H2:H4)</f>
        <v>17.111111111111111</v>
      </c>
      <c r="I6" s="74"/>
      <c r="J6" s="80"/>
    </row>
    <row r="7" spans="1:10" ht="14.45" x14ac:dyDescent="0.3">
      <c r="A7" s="22" t="s">
        <v>47</v>
      </c>
      <c r="B7" s="22">
        <v>4</v>
      </c>
      <c r="C7" s="18" t="s">
        <v>15</v>
      </c>
      <c r="D7" s="22">
        <v>66</v>
      </c>
      <c r="E7" s="22">
        <v>33</v>
      </c>
      <c r="F7" s="22">
        <v>47.9</v>
      </c>
      <c r="G7" s="22">
        <v>5.2</v>
      </c>
      <c r="H7" s="82">
        <v>137</v>
      </c>
      <c r="I7" s="75"/>
      <c r="J7" s="18"/>
    </row>
    <row r="8" spans="1:10" ht="14.45" x14ac:dyDescent="0.3">
      <c r="A8" s="22"/>
      <c r="B8" s="22"/>
      <c r="C8" s="17"/>
      <c r="D8" s="24">
        <v>65</v>
      </c>
      <c r="E8" s="24">
        <v>34</v>
      </c>
      <c r="F8" s="24">
        <v>46.6</v>
      </c>
      <c r="G8" s="24">
        <v>4.3</v>
      </c>
      <c r="H8" s="24">
        <v>106.8</v>
      </c>
      <c r="I8" s="76"/>
      <c r="J8" s="18" t="s">
        <v>5</v>
      </c>
    </row>
    <row r="9" spans="1:10" ht="14.45" x14ac:dyDescent="0.3">
      <c r="A9" s="20"/>
      <c r="B9" s="20"/>
      <c r="C9" s="17"/>
      <c r="D9" s="24">
        <v>65</v>
      </c>
      <c r="E9" s="24">
        <v>32</v>
      </c>
      <c r="F9" s="24">
        <v>47.2</v>
      </c>
      <c r="G9" s="24">
        <v>4.5</v>
      </c>
      <c r="H9" s="24">
        <v>65.099999999999994</v>
      </c>
      <c r="I9" s="76"/>
      <c r="J9" s="18"/>
    </row>
    <row r="10" spans="1:10" ht="14.45" x14ac:dyDescent="0.3">
      <c r="A10" s="21"/>
      <c r="B10" s="21"/>
      <c r="C10" s="23"/>
      <c r="D10" s="32">
        <f>AVERAGE(D7:D9)</f>
        <v>65.333333333333329</v>
      </c>
      <c r="E10" s="32">
        <f>AVERAGE(E7:E9)</f>
        <v>33</v>
      </c>
      <c r="F10" s="32">
        <f>AVERAGE(F7:F9)</f>
        <v>47.233333333333327</v>
      </c>
      <c r="G10" s="32">
        <f>AVERAGE(G7:G9)</f>
        <v>4.666666666666667</v>
      </c>
      <c r="H10" s="32">
        <f>AVERAGE(H7:H9)</f>
        <v>102.96666666666665</v>
      </c>
      <c r="I10" s="31" t="s">
        <v>66</v>
      </c>
      <c r="J10" s="80"/>
    </row>
    <row r="11" spans="1:10" ht="14.45" x14ac:dyDescent="0.3">
      <c r="A11" s="21"/>
      <c r="B11" s="21"/>
      <c r="C11" s="23"/>
      <c r="D11" s="32">
        <f>AVEDEV(D7:D9)</f>
        <v>0.44444444444444287</v>
      </c>
      <c r="E11" s="32">
        <f>AVEDEV(E7:E9)</f>
        <v>0.66666666666666663</v>
      </c>
      <c r="F11" s="32">
        <f>AVEDEV(F7:F9)</f>
        <v>0.44444444444444048</v>
      </c>
      <c r="G11" s="32">
        <f>AVEDEV(G7:G9)</f>
        <v>0.35555555555555579</v>
      </c>
      <c r="H11" s="32">
        <f>AVEDEV(H7:H9)</f>
        <v>25.244444444444451</v>
      </c>
      <c r="I11" s="74"/>
      <c r="J11" s="80"/>
    </row>
    <row r="12" spans="1:10" ht="14.45" x14ac:dyDescent="0.3">
      <c r="A12" s="22" t="s">
        <v>65</v>
      </c>
      <c r="B12" s="22">
        <v>5</v>
      </c>
      <c r="C12" s="18" t="s">
        <v>16</v>
      </c>
      <c r="D12" s="22"/>
      <c r="E12" s="22"/>
      <c r="F12" s="22">
        <v>33.1</v>
      </c>
      <c r="G12" s="22">
        <v>4.7</v>
      </c>
      <c r="H12" s="82">
        <v>111</v>
      </c>
      <c r="I12" s="75"/>
      <c r="J12" s="18"/>
    </row>
    <row r="13" spans="1:10" ht="14.45" x14ac:dyDescent="0.3">
      <c r="A13" s="22"/>
      <c r="B13" s="22"/>
      <c r="C13" s="17"/>
      <c r="D13" s="24"/>
      <c r="E13" s="24"/>
      <c r="F13" s="24">
        <v>33.1</v>
      </c>
      <c r="G13" s="24">
        <v>5.0999999999999996</v>
      </c>
      <c r="H13" s="24">
        <v>120</v>
      </c>
      <c r="I13" s="76"/>
      <c r="J13" s="18"/>
    </row>
    <row r="14" spans="1:10" ht="14.45" x14ac:dyDescent="0.3">
      <c r="A14" s="20"/>
      <c r="B14" s="20"/>
      <c r="C14" s="17"/>
      <c r="D14" s="24"/>
      <c r="E14" s="24"/>
      <c r="F14" s="24">
        <v>33.1</v>
      </c>
      <c r="G14" s="24">
        <v>4.3</v>
      </c>
      <c r="H14" s="24">
        <v>113</v>
      </c>
      <c r="I14" s="76"/>
      <c r="J14" s="18"/>
    </row>
    <row r="15" spans="1:10" ht="14.45" x14ac:dyDescent="0.3">
      <c r="A15" s="21"/>
      <c r="B15" s="21"/>
      <c r="C15" s="23"/>
      <c r="D15" s="32" t="e">
        <f>AVERAGE(D12:D14)</f>
        <v>#DIV/0!</v>
      </c>
      <c r="E15" s="32" t="e">
        <f>AVERAGE(E12:E14)</f>
        <v>#DIV/0!</v>
      </c>
      <c r="F15" s="32">
        <f>AVERAGE(F12:F14)</f>
        <v>33.1</v>
      </c>
      <c r="G15" s="32">
        <f>AVERAGE(G12:G14)</f>
        <v>4.7</v>
      </c>
      <c r="H15" s="32">
        <f>AVERAGE(H12:H14)</f>
        <v>114.66666666666667</v>
      </c>
      <c r="I15" s="31" t="s">
        <v>14</v>
      </c>
      <c r="J15" s="80"/>
    </row>
    <row r="16" spans="1:10" ht="14.45" x14ac:dyDescent="0.3">
      <c r="A16" s="21"/>
      <c r="B16" s="21"/>
      <c r="C16" s="23"/>
      <c r="D16" s="32" t="e">
        <f>AVEDEV(D12:D14)</f>
        <v>#NUM!</v>
      </c>
      <c r="E16" s="32" t="e">
        <f>AVEDEV(E12:E14)</f>
        <v>#NUM!</v>
      </c>
      <c r="F16" s="32">
        <f>AVEDEV(F12:F14)</f>
        <v>0</v>
      </c>
      <c r="G16" s="32">
        <f>AVEDEV(G12:G14)</f>
        <v>0.26666666666666661</v>
      </c>
      <c r="H16" s="32">
        <f>AVEDEV(H12:H14)</f>
        <v>3.5555555555555571</v>
      </c>
      <c r="I16" s="74"/>
      <c r="J16" s="80"/>
    </row>
    <row r="17" spans="1:10" ht="14.45" x14ac:dyDescent="0.3">
      <c r="A17" s="22"/>
      <c r="B17" s="22">
        <v>6</v>
      </c>
      <c r="C17" s="18" t="s">
        <v>20</v>
      </c>
      <c r="D17" s="22"/>
      <c r="E17" s="22"/>
      <c r="F17" s="22">
        <v>48.8</v>
      </c>
      <c r="G17" s="22">
        <v>6.2</v>
      </c>
      <c r="H17" s="82">
        <v>79.400000000000006</v>
      </c>
      <c r="I17" s="75"/>
      <c r="J17" s="18"/>
    </row>
    <row r="18" spans="1:10" ht="14.45" x14ac:dyDescent="0.3">
      <c r="A18" s="22"/>
      <c r="B18" s="22"/>
      <c r="C18" s="17"/>
      <c r="D18" s="24"/>
      <c r="E18" s="24"/>
      <c r="F18" s="24">
        <v>48.8</v>
      </c>
      <c r="G18" s="24">
        <v>6.3</v>
      </c>
      <c r="H18" s="24">
        <v>81.2</v>
      </c>
      <c r="I18" s="76"/>
      <c r="J18" s="18"/>
    </row>
    <row r="19" spans="1:10" ht="14.45" x14ac:dyDescent="0.3">
      <c r="A19" s="20"/>
      <c r="B19" s="20"/>
      <c r="C19" s="17"/>
      <c r="D19" s="24"/>
      <c r="E19" s="24"/>
      <c r="F19" s="24">
        <v>48.5</v>
      </c>
      <c r="G19" s="24">
        <v>6.2</v>
      </c>
      <c r="H19" s="24">
        <v>89.2</v>
      </c>
      <c r="I19" s="76"/>
      <c r="J19" s="18"/>
    </row>
    <row r="20" spans="1:10" ht="14.45" x14ac:dyDescent="0.3">
      <c r="A20" s="21"/>
      <c r="B20" s="21"/>
      <c r="C20" s="23"/>
      <c r="D20" s="32" t="e">
        <f>AVERAGE(D17:D19)</f>
        <v>#DIV/0!</v>
      </c>
      <c r="E20" s="32" t="e">
        <f>AVERAGE(E17:E19)</f>
        <v>#DIV/0!</v>
      </c>
      <c r="F20" s="32">
        <f>AVERAGE(F17:F19)</f>
        <v>48.699999999999996</v>
      </c>
      <c r="G20" s="32">
        <f>AVERAGE(G17:G19)</f>
        <v>6.2333333333333334</v>
      </c>
      <c r="H20" s="32">
        <f>AVERAGE(H17:H19)</f>
        <v>83.266666666666666</v>
      </c>
      <c r="I20" s="31" t="s">
        <v>30</v>
      </c>
      <c r="J20" s="80"/>
    </row>
    <row r="21" spans="1:10" ht="14.45" x14ac:dyDescent="0.3">
      <c r="A21" s="21"/>
      <c r="B21" s="21"/>
      <c r="C21" s="23"/>
      <c r="D21" s="32" t="e">
        <f>AVEDEV(D17:D19)</f>
        <v>#NUM!</v>
      </c>
      <c r="E21" s="32" t="e">
        <f>AVEDEV(E17:E19)</f>
        <v>#NUM!</v>
      </c>
      <c r="F21" s="32">
        <f>AVEDEV(F17:F19)</f>
        <v>0.13333333333333286</v>
      </c>
      <c r="G21" s="32">
        <f>AVEDEV(G17:G19)</f>
        <v>4.4444444444444287E-2</v>
      </c>
      <c r="H21" s="32">
        <f>AVEDEV(H17:H19)</f>
        <v>3.9555555555555535</v>
      </c>
      <c r="I21" s="74"/>
      <c r="J21" s="80"/>
    </row>
    <row r="22" spans="1:10" ht="14.45" x14ac:dyDescent="0.3">
      <c r="A22" s="19"/>
      <c r="B22" s="19">
        <v>7</v>
      </c>
      <c r="C22" s="18" t="s">
        <v>20</v>
      </c>
      <c r="D22" s="19"/>
      <c r="E22" s="19"/>
      <c r="F22" s="19">
        <v>39.299999999999997</v>
      </c>
      <c r="G22" s="19">
        <v>6.5</v>
      </c>
      <c r="H22" s="33">
        <v>104.8</v>
      </c>
      <c r="I22" s="77"/>
      <c r="J22" s="18"/>
    </row>
    <row r="23" spans="1:10" ht="14.45" x14ac:dyDescent="0.3">
      <c r="A23" s="19"/>
      <c r="B23" s="19"/>
      <c r="C23" s="17"/>
      <c r="D23" s="33"/>
      <c r="E23" s="33"/>
      <c r="F23" s="33">
        <v>39.200000000000003</v>
      </c>
      <c r="G23" s="33">
        <v>6.6</v>
      </c>
      <c r="H23" s="83">
        <v>99.2</v>
      </c>
      <c r="I23" s="78"/>
      <c r="J23" s="18"/>
    </row>
    <row r="24" spans="1:10" ht="14.45" x14ac:dyDescent="0.3">
      <c r="A24" s="20"/>
      <c r="B24" s="20"/>
      <c r="C24" s="17"/>
      <c r="D24" s="33"/>
      <c r="E24" s="33"/>
      <c r="F24" s="33">
        <v>39</v>
      </c>
      <c r="G24" s="33">
        <v>6.9</v>
      </c>
      <c r="H24" s="83">
        <v>104.3</v>
      </c>
      <c r="I24" s="78"/>
      <c r="J24" s="18"/>
    </row>
    <row r="25" spans="1:10" ht="14.45" x14ac:dyDescent="0.3">
      <c r="A25" s="21"/>
      <c r="B25" s="21"/>
      <c r="C25" s="23"/>
      <c r="D25" s="32" t="e">
        <f t="shared" ref="D25:E25" si="0">AVERAGE(D21:D24)</f>
        <v>#NUM!</v>
      </c>
      <c r="E25" s="32" t="e">
        <f t="shared" si="0"/>
        <v>#NUM!</v>
      </c>
      <c r="F25" s="32">
        <f>AVERAGE(F22:F24)</f>
        <v>39.166666666666664</v>
      </c>
      <c r="G25" s="32">
        <f t="shared" ref="G25:H25" si="1">AVERAGE(G21:G24)</f>
        <v>5.0111111111111111</v>
      </c>
      <c r="H25" s="32">
        <f t="shared" si="1"/>
        <v>78.063888888888883</v>
      </c>
      <c r="I25" s="31" t="s">
        <v>18</v>
      </c>
      <c r="J25" s="18"/>
    </row>
    <row r="26" spans="1:10" ht="14.45" x14ac:dyDescent="0.3">
      <c r="A26" s="21"/>
      <c r="B26" s="21"/>
      <c r="C26" s="23"/>
      <c r="D26" s="32" t="e">
        <f t="shared" ref="D26:E26" si="2">AVEDEV(D21:D24)</f>
        <v>#NUM!</v>
      </c>
      <c r="E26" s="32" t="e">
        <f t="shared" si="2"/>
        <v>#NUM!</v>
      </c>
      <c r="F26" s="32">
        <f>AVEDEV(F22:F24)</f>
        <v>0.1111111111111119</v>
      </c>
      <c r="G26" s="32">
        <f t="shared" ref="G26:H26" si="3">AVEDEV(G21:G24)</f>
        <v>2.4833333333333334</v>
      </c>
      <c r="H26" s="32">
        <f t="shared" si="3"/>
        <v>37.054166666666674</v>
      </c>
      <c r="I26" s="74"/>
      <c r="J26" s="18"/>
    </row>
    <row r="27" spans="1:10" x14ac:dyDescent="0.25">
      <c r="A27" s="19" t="s">
        <v>24</v>
      </c>
      <c r="B27" s="19">
        <v>8</v>
      </c>
      <c r="C27" s="16" t="s">
        <v>20</v>
      </c>
      <c r="D27" s="19"/>
      <c r="E27" s="19"/>
      <c r="F27" s="19">
        <v>48.5</v>
      </c>
      <c r="G27" s="19">
        <v>5.7</v>
      </c>
      <c r="H27" s="33">
        <v>72.5</v>
      </c>
      <c r="I27" s="77"/>
      <c r="J27" s="18"/>
    </row>
    <row r="28" spans="1:10" x14ac:dyDescent="0.25">
      <c r="A28" s="19"/>
      <c r="B28" s="19"/>
      <c r="C28" s="17"/>
      <c r="D28" s="33"/>
      <c r="E28" s="33"/>
      <c r="F28" s="33">
        <v>48.4</v>
      </c>
      <c r="G28" s="33">
        <v>5.9</v>
      </c>
      <c r="H28" s="83">
        <v>82.7</v>
      </c>
      <c r="I28" s="78"/>
      <c r="J28" s="18"/>
    </row>
    <row r="29" spans="1:10" x14ac:dyDescent="0.25">
      <c r="A29" s="20"/>
      <c r="B29" s="20"/>
      <c r="C29" s="17"/>
      <c r="D29" s="33"/>
      <c r="E29" s="33"/>
      <c r="F29" s="33">
        <v>48.5</v>
      </c>
      <c r="G29" s="33">
        <v>5.6</v>
      </c>
      <c r="H29" s="83">
        <v>83</v>
      </c>
      <c r="I29" s="78"/>
      <c r="J29" s="18"/>
    </row>
    <row r="30" spans="1:10" x14ac:dyDescent="0.25">
      <c r="A30" s="21"/>
      <c r="B30" s="21"/>
      <c r="C30" s="23"/>
      <c r="D30" s="32" t="e">
        <f>AVERAGE(D27:D29)</f>
        <v>#DIV/0!</v>
      </c>
      <c r="E30" s="32" t="e">
        <f>AVERAGE(E27:E29)</f>
        <v>#DIV/0!</v>
      </c>
      <c r="F30" s="32">
        <f>AVERAGE(F27:F29)</f>
        <v>48.466666666666669</v>
      </c>
      <c r="G30" s="32">
        <f>AVERAGE(G27:G29)</f>
        <v>5.7333333333333343</v>
      </c>
      <c r="H30" s="32">
        <f>AVERAGE(H27:H29)</f>
        <v>79.399999999999991</v>
      </c>
      <c r="I30" s="31" t="s">
        <v>30</v>
      </c>
      <c r="J30" s="18"/>
    </row>
    <row r="31" spans="1:10" x14ac:dyDescent="0.25">
      <c r="A31" s="21"/>
      <c r="B31" s="21"/>
      <c r="C31" s="23"/>
      <c r="D31" s="32" t="e">
        <f>AVEDEV(D27:D29)</f>
        <v>#NUM!</v>
      </c>
      <c r="E31" s="32" t="e">
        <f>AVEDEV(E27:E29)</f>
        <v>#NUM!</v>
      </c>
      <c r="F31" s="32">
        <f>AVEDEV(F27:F29)</f>
        <v>4.4444444444444287E-2</v>
      </c>
      <c r="G31" s="32">
        <f>AVEDEV(G27:G29)</f>
        <v>0.1111111111111116</v>
      </c>
      <c r="H31" s="32">
        <f>AVEDEV(H27:H29)</f>
        <v>4.6000000000000041</v>
      </c>
      <c r="I31" s="74"/>
      <c r="J31" s="18"/>
    </row>
    <row r="32" spans="1:10" x14ac:dyDescent="0.25">
      <c r="A32" s="19"/>
      <c r="B32" s="19">
        <v>9</v>
      </c>
      <c r="C32" s="16" t="s">
        <v>15</v>
      </c>
      <c r="D32" s="19">
        <v>106</v>
      </c>
      <c r="E32" s="19">
        <v>33</v>
      </c>
      <c r="F32" s="19">
        <v>46.7</v>
      </c>
      <c r="G32" s="19">
        <v>5.6</v>
      </c>
      <c r="H32" s="33">
        <v>60.5</v>
      </c>
      <c r="I32" s="77"/>
      <c r="J32" s="18"/>
    </row>
    <row r="33" spans="1:10" x14ac:dyDescent="0.25">
      <c r="A33" s="19"/>
      <c r="B33" s="19"/>
      <c r="C33" s="17"/>
      <c r="D33" s="33">
        <v>87</v>
      </c>
      <c r="E33" s="33">
        <v>31</v>
      </c>
      <c r="F33" s="33">
        <v>41.6</v>
      </c>
      <c r="G33" s="33">
        <v>4.8</v>
      </c>
      <c r="H33" s="83">
        <v>77.400000000000006</v>
      </c>
      <c r="I33" s="78"/>
      <c r="J33" s="18"/>
    </row>
    <row r="34" spans="1:10" x14ac:dyDescent="0.25">
      <c r="A34" s="20"/>
      <c r="B34" s="20"/>
      <c r="C34" s="17"/>
      <c r="D34" s="33">
        <v>96</v>
      </c>
      <c r="E34" s="33">
        <v>32</v>
      </c>
      <c r="F34" s="33">
        <v>48.8</v>
      </c>
      <c r="G34" s="33">
        <v>4.5999999999999996</v>
      </c>
      <c r="H34" s="83">
        <v>78.8</v>
      </c>
      <c r="I34" s="78"/>
      <c r="J34" s="18"/>
    </row>
    <row r="35" spans="1:10" x14ac:dyDescent="0.25">
      <c r="A35" s="21"/>
      <c r="B35" s="21"/>
      <c r="C35" s="23"/>
      <c r="D35" s="32">
        <f>AVERAGE(D32:D34)</f>
        <v>96.333333333333329</v>
      </c>
      <c r="E35" s="32">
        <f>AVERAGE(E32:E34)</f>
        <v>32</v>
      </c>
      <c r="F35" s="32">
        <f>AVERAGE(F32:F34)</f>
        <v>45.70000000000001</v>
      </c>
      <c r="G35" s="32">
        <f>AVERAGE(G32:G34)</f>
        <v>4.9999999999999991</v>
      </c>
      <c r="H35" s="32">
        <f>AVERAGE(H32:H34)</f>
        <v>72.233333333333334</v>
      </c>
      <c r="I35" s="31" t="s">
        <v>66</v>
      </c>
      <c r="J35" s="18"/>
    </row>
    <row r="36" spans="1:10" x14ac:dyDescent="0.25">
      <c r="A36" s="21"/>
      <c r="B36" s="21"/>
      <c r="C36" s="23"/>
      <c r="D36" s="32">
        <f>AVEDEV(D32:D34)</f>
        <v>6.4444444444444429</v>
      </c>
      <c r="E36" s="32">
        <f>AVEDEV(E32:E34)</f>
        <v>0.66666666666666663</v>
      </c>
      <c r="F36" s="32">
        <f>AVEDEV(F32:F34)</f>
        <v>2.7333333333333294</v>
      </c>
      <c r="G36" s="32">
        <f>AVEDEV(G32:G34)</f>
        <v>0.39999999999999974</v>
      </c>
      <c r="H36" s="32">
        <f>AVEDEV(H32:H34)</f>
        <v>7.8222222222222229</v>
      </c>
      <c r="I36" s="74"/>
      <c r="J36" s="18"/>
    </row>
    <row r="37" spans="1:10" x14ac:dyDescent="0.25">
      <c r="A37" s="19"/>
      <c r="B37" s="19">
        <v>10</v>
      </c>
      <c r="C37" s="16" t="s">
        <v>20</v>
      </c>
      <c r="D37" s="19"/>
      <c r="E37" s="19"/>
      <c r="F37" s="19">
        <v>26.6</v>
      </c>
      <c r="G37" s="19">
        <v>7.5</v>
      </c>
      <c r="H37" s="33">
        <v>137.6</v>
      </c>
      <c r="I37" s="77"/>
      <c r="J37" s="18"/>
    </row>
    <row r="38" spans="1:10" x14ac:dyDescent="0.25">
      <c r="A38" s="19"/>
      <c r="B38" s="19"/>
      <c r="C38" s="17"/>
      <c r="D38" s="33"/>
      <c r="E38" s="33"/>
      <c r="F38" s="33">
        <v>26.4</v>
      </c>
      <c r="G38" s="33">
        <v>7.8</v>
      </c>
      <c r="H38" s="83">
        <v>136.19999999999999</v>
      </c>
      <c r="I38" s="78"/>
      <c r="J38" s="18"/>
    </row>
    <row r="39" spans="1:10" x14ac:dyDescent="0.25">
      <c r="A39" s="20"/>
      <c r="B39" s="20"/>
      <c r="C39" s="17"/>
      <c r="D39" s="33"/>
      <c r="E39" s="33"/>
      <c r="F39" s="33">
        <v>26.2</v>
      </c>
      <c r="G39" s="33">
        <v>9.8000000000000007</v>
      </c>
      <c r="H39" s="83">
        <v>147</v>
      </c>
      <c r="I39" s="78"/>
      <c r="J39" s="18"/>
    </row>
    <row r="40" spans="1:10" x14ac:dyDescent="0.25">
      <c r="A40" s="21"/>
      <c r="B40" s="21"/>
      <c r="C40" s="23"/>
      <c r="D40" s="32" t="e">
        <f>AVERAGE(D37:D39)</f>
        <v>#DIV/0!</v>
      </c>
      <c r="E40" s="32" t="e">
        <f>AVERAGE(E37:E39)</f>
        <v>#DIV/0!</v>
      </c>
      <c r="F40" s="32">
        <f>AVERAGE(F37:F39)</f>
        <v>26.400000000000002</v>
      </c>
      <c r="G40" s="32">
        <f>AVERAGE(G37:G39)</f>
        <v>8.3666666666666671</v>
      </c>
      <c r="H40" s="32">
        <f>AVERAGE(H37:H39)</f>
        <v>140.26666666666665</v>
      </c>
      <c r="I40" s="31" t="s">
        <v>58</v>
      </c>
      <c r="J40" s="18"/>
    </row>
    <row r="41" spans="1:10" x14ac:dyDescent="0.25">
      <c r="A41" s="21"/>
      <c r="B41" s="21"/>
      <c r="C41" s="23"/>
      <c r="D41" s="32" t="e">
        <f>AVEDEV(D37:D39)</f>
        <v>#NUM!</v>
      </c>
      <c r="E41" s="32" t="e">
        <f>AVEDEV(E37:E39)</f>
        <v>#NUM!</v>
      </c>
      <c r="F41" s="32">
        <f>AVEDEV(F37:F39)</f>
        <v>0.13333333333333522</v>
      </c>
      <c r="G41" s="32">
        <f>AVEDEV(G37:G39)</f>
        <v>0.95555555555555605</v>
      </c>
      <c r="H41" s="32">
        <f>AVEDEV(H37:H39)</f>
        <v>4.4888888888888898</v>
      </c>
      <c r="I41" s="74"/>
      <c r="J41" s="80"/>
    </row>
    <row r="42" spans="1:10" x14ac:dyDescent="0.25">
      <c r="A42" s="19"/>
      <c r="B42" s="19">
        <v>11</v>
      </c>
      <c r="C42" s="16" t="s">
        <v>15</v>
      </c>
      <c r="D42" s="19">
        <v>106</v>
      </c>
      <c r="E42" s="19">
        <v>31</v>
      </c>
      <c r="F42" s="19">
        <v>48.2</v>
      </c>
      <c r="G42" s="19">
        <v>4.8</v>
      </c>
      <c r="H42" s="33">
        <v>39.6</v>
      </c>
      <c r="I42" s="77"/>
      <c r="J42" s="80"/>
    </row>
    <row r="43" spans="1:10" x14ac:dyDescent="0.25">
      <c r="A43" s="19"/>
      <c r="B43" s="19"/>
      <c r="C43" s="17"/>
      <c r="D43" s="33">
        <v>98</v>
      </c>
      <c r="E43" s="33">
        <v>32</v>
      </c>
      <c r="F43" s="33">
        <v>48.3</v>
      </c>
      <c r="G43" s="33">
        <v>4.3</v>
      </c>
      <c r="H43" s="83">
        <v>34.6</v>
      </c>
      <c r="I43" s="78"/>
      <c r="J43" s="18"/>
    </row>
    <row r="44" spans="1:10" x14ac:dyDescent="0.25">
      <c r="A44" s="20"/>
      <c r="B44" s="20"/>
      <c r="C44" s="17"/>
      <c r="D44" s="33">
        <v>109</v>
      </c>
      <c r="E44" s="33">
        <v>32</v>
      </c>
      <c r="F44" s="33">
        <v>50.9</v>
      </c>
      <c r="G44" s="33">
        <v>4.0999999999999996</v>
      </c>
      <c r="H44" s="83">
        <v>35.700000000000003</v>
      </c>
      <c r="I44" s="78"/>
      <c r="J44" s="16"/>
    </row>
    <row r="45" spans="1:10" x14ac:dyDescent="0.25">
      <c r="A45" s="21"/>
      <c r="B45" s="21"/>
      <c r="C45" s="23"/>
      <c r="D45" s="32">
        <f>AVERAGE(D42:D44)</f>
        <v>104.33333333333333</v>
      </c>
      <c r="E45" s="32">
        <f>AVERAGE(E42:E44)</f>
        <v>31.666666666666668</v>
      </c>
      <c r="F45" s="32">
        <f>AVERAGE(F42:F44)</f>
        <v>49.133333333333333</v>
      </c>
      <c r="G45" s="32">
        <f>AVERAGE(G42:G44)</f>
        <v>4.3999999999999995</v>
      </c>
      <c r="H45" s="32">
        <f>AVERAGE(H42:H44)</f>
        <v>36.633333333333333</v>
      </c>
      <c r="I45" s="31" t="s">
        <v>72</v>
      </c>
      <c r="J45" s="16"/>
    </row>
    <row r="46" spans="1:10" x14ac:dyDescent="0.25">
      <c r="A46" s="21"/>
      <c r="B46" s="21"/>
      <c r="C46" s="23"/>
      <c r="D46" s="32">
        <f>AVEDEV(D42:D44)</f>
        <v>4.2222222222222241</v>
      </c>
      <c r="E46" s="32">
        <f>AVEDEV(E42:E44)</f>
        <v>0.44444444444444403</v>
      </c>
      <c r="F46" s="32">
        <f>AVEDEV(F42:F44)</f>
        <v>1.1777777777777771</v>
      </c>
      <c r="G46" s="32">
        <f>AVEDEV(G42:G44)</f>
        <v>0.26666666666666661</v>
      </c>
      <c r="H46" s="32">
        <f>AVEDEV(H42:H44)</f>
        <v>1.9777777777777767</v>
      </c>
      <c r="I46" s="74"/>
      <c r="J46" s="16"/>
    </row>
    <row r="47" spans="1:10" x14ac:dyDescent="0.25">
      <c r="A47" s="19"/>
      <c r="B47" s="102" t="s">
        <v>73</v>
      </c>
      <c r="C47" s="16" t="s">
        <v>20</v>
      </c>
      <c r="D47" s="19"/>
      <c r="E47" s="19"/>
      <c r="F47" s="19">
        <v>50.6</v>
      </c>
      <c r="G47" s="19">
        <v>5.3</v>
      </c>
      <c r="H47" s="33">
        <v>124.4</v>
      </c>
      <c r="I47" s="77"/>
      <c r="J47" s="16"/>
    </row>
    <row r="48" spans="1:10" x14ac:dyDescent="0.25">
      <c r="A48" s="19"/>
      <c r="B48" s="19"/>
      <c r="C48" s="17"/>
      <c r="D48" s="33"/>
      <c r="E48" s="33"/>
      <c r="F48" s="33">
        <v>51.1</v>
      </c>
      <c r="G48" s="33">
        <v>5.6</v>
      </c>
      <c r="H48" s="83">
        <v>77.8</v>
      </c>
      <c r="I48" s="78"/>
      <c r="J48" s="16"/>
    </row>
    <row r="49" spans="1:10" x14ac:dyDescent="0.25">
      <c r="A49" s="20"/>
      <c r="B49" s="20"/>
      <c r="C49" s="17"/>
      <c r="D49" s="33"/>
      <c r="E49" s="33"/>
      <c r="F49" s="33">
        <v>50.3</v>
      </c>
      <c r="G49" s="33">
        <v>6</v>
      </c>
      <c r="H49" s="83">
        <v>74.2</v>
      </c>
      <c r="I49" s="78"/>
      <c r="J49" s="16"/>
    </row>
    <row r="50" spans="1:10" x14ac:dyDescent="0.25">
      <c r="A50" s="21"/>
      <c r="B50" s="21"/>
      <c r="C50" s="23"/>
      <c r="D50" s="32" t="e">
        <f>AVERAGE(D47:D49)</f>
        <v>#DIV/0!</v>
      </c>
      <c r="E50" s="32" t="e">
        <f>AVERAGE(E47:E49)</f>
        <v>#DIV/0!</v>
      </c>
      <c r="F50" s="32">
        <f>AVERAGE(F47:F49)</f>
        <v>50.666666666666664</v>
      </c>
      <c r="G50" s="32">
        <f>AVERAGE(G47:G49)</f>
        <v>5.6333333333333329</v>
      </c>
      <c r="H50" s="32">
        <f>AVERAGE(H47:H49)</f>
        <v>92.133333333333326</v>
      </c>
      <c r="I50" s="31" t="s">
        <v>30</v>
      </c>
      <c r="J50" s="104" t="s">
        <v>74</v>
      </c>
    </row>
    <row r="51" spans="1:10" x14ac:dyDescent="0.25">
      <c r="A51" s="21"/>
      <c r="B51" s="21"/>
      <c r="C51" s="23"/>
      <c r="D51" s="32" t="e">
        <f>AVEDEV(D47:D49)</f>
        <v>#NUM!</v>
      </c>
      <c r="E51" s="32" t="e">
        <f>AVEDEV(E47:E49)</f>
        <v>#NUM!</v>
      </c>
      <c r="F51" s="32">
        <f>AVEDEV(F47:F49)</f>
        <v>0.28888888888888903</v>
      </c>
      <c r="G51" s="32">
        <f>AVEDEV(G47:G49)</f>
        <v>0.24444444444444446</v>
      </c>
      <c r="H51" s="32">
        <f>AVEDEV(H47:H49)</f>
        <v>21.511111111111109</v>
      </c>
      <c r="I51" s="74"/>
      <c r="J51" s="16"/>
    </row>
    <row r="52" spans="1:10" x14ac:dyDescent="0.25">
      <c r="A52" s="19"/>
      <c r="B52" s="103" t="s">
        <v>75</v>
      </c>
      <c r="C52" s="16" t="s">
        <v>20</v>
      </c>
      <c r="D52" s="19"/>
      <c r="E52" s="19"/>
      <c r="F52" s="19">
        <v>27.8</v>
      </c>
      <c r="G52" s="19">
        <v>10.6</v>
      </c>
      <c r="H52" s="33">
        <v>126</v>
      </c>
      <c r="I52" s="77"/>
      <c r="J52" s="16"/>
    </row>
    <row r="53" spans="1:10" x14ac:dyDescent="0.25">
      <c r="A53" s="19"/>
      <c r="B53" s="19"/>
      <c r="C53" s="17"/>
      <c r="D53" s="33"/>
      <c r="E53" s="33"/>
      <c r="F53" s="33">
        <v>27.2</v>
      </c>
      <c r="G53" s="33">
        <v>10</v>
      </c>
      <c r="H53" s="83">
        <v>98.3</v>
      </c>
      <c r="I53" s="78"/>
      <c r="J53" s="16"/>
    </row>
    <row r="54" spans="1:10" x14ac:dyDescent="0.25">
      <c r="A54" s="20"/>
      <c r="B54" s="20"/>
      <c r="C54" s="17"/>
      <c r="D54" s="33"/>
      <c r="E54" s="33"/>
      <c r="F54" s="33">
        <v>26.9</v>
      </c>
      <c r="G54" s="33">
        <v>10.8</v>
      </c>
      <c r="H54" s="83">
        <v>133</v>
      </c>
      <c r="I54" s="78"/>
      <c r="J54" s="16"/>
    </row>
    <row r="55" spans="1:10" x14ac:dyDescent="0.25">
      <c r="A55" s="21"/>
      <c r="B55" s="21"/>
      <c r="C55" s="23"/>
      <c r="D55" s="32" t="e">
        <f>AVERAGE(D47:D54)</f>
        <v>#DIV/0!</v>
      </c>
      <c r="E55" s="32" t="e">
        <f>AVERAGE(E47:E54)</f>
        <v>#DIV/0!</v>
      </c>
      <c r="F55" s="32">
        <f>AVERAGE(F52:F54)</f>
        <v>27.3</v>
      </c>
      <c r="G55" s="32">
        <f t="shared" ref="G55:H55" si="4">AVERAGE(G52:G54)</f>
        <v>10.466666666666667</v>
      </c>
      <c r="H55" s="32">
        <f t="shared" si="4"/>
        <v>119.10000000000001</v>
      </c>
      <c r="I55" s="31" t="s">
        <v>58</v>
      </c>
      <c r="J55" s="81"/>
    </row>
    <row r="56" spans="1:10" x14ac:dyDescent="0.25">
      <c r="A56" s="21"/>
      <c r="B56" s="21"/>
      <c r="C56" s="23"/>
      <c r="D56" s="32" t="e">
        <f>AVEDEV(D47:D54)</f>
        <v>#DIV/0!</v>
      </c>
      <c r="E56" s="32" t="e">
        <f>AVEDEV(E47:E54)</f>
        <v>#DIV/0!</v>
      </c>
      <c r="F56" s="32">
        <f>AVEDEV(F52:F54)</f>
        <v>0.33333333333333454</v>
      </c>
      <c r="G56" s="32">
        <f t="shared" ref="G56:H56" si="5">AVEDEV(G52:G54)</f>
        <v>0.31111111111111117</v>
      </c>
      <c r="H56" s="32">
        <f t="shared" si="5"/>
        <v>13.866666666666665</v>
      </c>
      <c r="I56" s="74"/>
      <c r="J56" s="81"/>
    </row>
    <row r="57" spans="1:10" x14ac:dyDescent="0.25">
      <c r="A57" s="19" t="s">
        <v>23</v>
      </c>
      <c r="B57" s="19">
        <v>13</v>
      </c>
      <c r="C57" s="16" t="s">
        <v>20</v>
      </c>
      <c r="D57" s="19"/>
      <c r="E57" s="19"/>
      <c r="F57" s="19">
        <v>39.299999999999997</v>
      </c>
      <c r="G57" s="19">
        <v>6.7</v>
      </c>
      <c r="H57" s="33">
        <v>90</v>
      </c>
      <c r="I57" s="77"/>
      <c r="J57" s="16"/>
    </row>
    <row r="58" spans="1:10" x14ac:dyDescent="0.25">
      <c r="A58" s="19"/>
      <c r="B58" s="19"/>
      <c r="C58" s="17"/>
      <c r="D58" s="33"/>
      <c r="E58" s="33"/>
      <c r="F58" s="33">
        <v>39.1</v>
      </c>
      <c r="G58" s="33">
        <v>6.4</v>
      </c>
      <c r="H58" s="83">
        <v>80.2</v>
      </c>
      <c r="I58" s="78"/>
      <c r="J58" s="16"/>
    </row>
    <row r="59" spans="1:10" x14ac:dyDescent="0.25">
      <c r="A59" s="20"/>
      <c r="B59" s="20"/>
      <c r="C59" s="17"/>
      <c r="D59" s="33"/>
      <c r="E59" s="33"/>
      <c r="F59" s="33">
        <v>39.5</v>
      </c>
      <c r="G59" s="33">
        <v>6.4</v>
      </c>
      <c r="H59" s="83">
        <v>98.7</v>
      </c>
      <c r="I59" s="78"/>
      <c r="J59" s="16"/>
    </row>
    <row r="60" spans="1:10" x14ac:dyDescent="0.25">
      <c r="A60" s="21"/>
      <c r="B60" s="21"/>
      <c r="C60" s="23"/>
      <c r="D60" s="32" t="e">
        <f>AVERAGE(D57:D59)</f>
        <v>#DIV/0!</v>
      </c>
      <c r="E60" s="32" t="e">
        <f>AVERAGE(E57:E59)</f>
        <v>#DIV/0!</v>
      </c>
      <c r="F60" s="32">
        <f>AVERAGE(F57:F59)</f>
        <v>39.300000000000004</v>
      </c>
      <c r="G60" s="32">
        <f>AVERAGE(G57:G59)</f>
        <v>6.5</v>
      </c>
      <c r="H60" s="32">
        <f>AVERAGE(H57:H59)</f>
        <v>89.633333333333326</v>
      </c>
      <c r="I60" s="31" t="s">
        <v>18</v>
      </c>
      <c r="J60" s="16"/>
    </row>
    <row r="61" spans="1:10" x14ac:dyDescent="0.25">
      <c r="A61" s="21"/>
      <c r="B61" s="21"/>
      <c r="C61" s="23"/>
      <c r="D61" s="32" t="e">
        <f>AVEDEV(D57:D59)</f>
        <v>#NUM!</v>
      </c>
      <c r="E61" s="32" t="e">
        <f>AVEDEV(E57:E59)</f>
        <v>#NUM!</v>
      </c>
      <c r="F61" s="32">
        <f>AVEDEV(F57:F59)</f>
        <v>0.13333333333333522</v>
      </c>
      <c r="G61" s="32">
        <f>AVEDEV(G57:G59)</f>
        <v>0.13333333333333316</v>
      </c>
      <c r="H61" s="32">
        <f>AVEDEV(H57:H59)</f>
        <v>6.2888888888888914</v>
      </c>
      <c r="I61" s="74"/>
      <c r="J61" s="16"/>
    </row>
    <row r="62" spans="1:10" x14ac:dyDescent="0.25">
      <c r="A62" s="19"/>
      <c r="B62" s="19">
        <v>14</v>
      </c>
      <c r="C62" s="16" t="s">
        <v>20</v>
      </c>
      <c r="D62" s="19"/>
      <c r="E62" s="19"/>
      <c r="F62" s="19">
        <v>42.4</v>
      </c>
      <c r="G62" s="19">
        <v>5.7</v>
      </c>
      <c r="H62" s="33">
        <v>93</v>
      </c>
      <c r="I62" s="77"/>
      <c r="J62" s="16"/>
    </row>
    <row r="63" spans="1:10" x14ac:dyDescent="0.25">
      <c r="A63" s="19"/>
      <c r="B63" s="19"/>
      <c r="C63" s="17"/>
      <c r="D63" s="33"/>
      <c r="E63" s="33"/>
      <c r="F63" s="33">
        <v>42.5</v>
      </c>
      <c r="G63" s="33">
        <v>5.4</v>
      </c>
      <c r="H63" s="83">
        <v>101</v>
      </c>
      <c r="I63" s="78"/>
      <c r="J63" s="81"/>
    </row>
    <row r="64" spans="1:10" x14ac:dyDescent="0.25">
      <c r="A64" s="20"/>
      <c r="B64" s="20"/>
      <c r="C64" s="17"/>
      <c r="D64" s="33"/>
      <c r="E64" s="33"/>
      <c r="F64" s="33">
        <v>42.5</v>
      </c>
      <c r="G64" s="33">
        <v>5.4</v>
      </c>
      <c r="H64" s="83">
        <v>85.3</v>
      </c>
      <c r="I64" s="78"/>
      <c r="J64" s="81"/>
    </row>
    <row r="65" spans="1:10" x14ac:dyDescent="0.25">
      <c r="A65" s="21"/>
      <c r="B65" s="21"/>
      <c r="C65" s="23"/>
      <c r="D65" s="32" t="e">
        <f>AVERAGE(D62:D64)</f>
        <v>#DIV/0!</v>
      </c>
      <c r="E65" s="32" t="e">
        <f>AVERAGE(E62:E64)</f>
        <v>#DIV/0!</v>
      </c>
      <c r="F65" s="32">
        <f>AVERAGE(F62:F64)</f>
        <v>42.466666666666669</v>
      </c>
      <c r="G65" s="32">
        <f>AVERAGE(G62:G64)</f>
        <v>5.5</v>
      </c>
      <c r="H65" s="32">
        <f>AVERAGE(H62:H64)</f>
        <v>93.100000000000009</v>
      </c>
      <c r="I65" s="31" t="s">
        <v>28</v>
      </c>
      <c r="J65" s="16"/>
    </row>
    <row r="66" spans="1:10" x14ac:dyDescent="0.25">
      <c r="A66" s="21"/>
      <c r="B66" s="21"/>
      <c r="C66" s="23"/>
      <c r="D66" s="32" t="e">
        <f>AVEDEV(D62:D64)</f>
        <v>#NUM!</v>
      </c>
      <c r="E66" s="32" t="e">
        <f>AVEDEV(E62:E64)</f>
        <v>#NUM!</v>
      </c>
      <c r="F66" s="32">
        <f>AVEDEV(F62:F64)</f>
        <v>4.4444444444444287E-2</v>
      </c>
      <c r="G66" s="32">
        <f>AVEDEV(G62:G64)</f>
        <v>0.13333333333333316</v>
      </c>
      <c r="H66" s="32">
        <f>AVEDEV(H62:H64)</f>
        <v>5.2666666666666702</v>
      </c>
      <c r="I66" s="74"/>
      <c r="J66" s="16"/>
    </row>
    <row r="67" spans="1:10" x14ac:dyDescent="0.25">
      <c r="A67" s="19" t="s">
        <v>22</v>
      </c>
      <c r="B67" s="19">
        <v>15</v>
      </c>
      <c r="C67" s="16" t="s">
        <v>20</v>
      </c>
      <c r="D67" s="19"/>
      <c r="E67" s="19"/>
      <c r="F67" s="19">
        <v>41.1</v>
      </c>
      <c r="G67" s="19">
        <v>4.3</v>
      </c>
      <c r="H67" s="33">
        <v>103.5</v>
      </c>
      <c r="I67" s="77"/>
      <c r="J67" s="16"/>
    </row>
    <row r="68" spans="1:10" x14ac:dyDescent="0.25">
      <c r="A68" s="19"/>
      <c r="B68" s="19"/>
      <c r="C68" s="17"/>
      <c r="D68" s="33"/>
      <c r="E68" s="33"/>
      <c r="F68" s="33">
        <v>41.1</v>
      </c>
      <c r="G68" s="33">
        <v>4</v>
      </c>
      <c r="H68" s="83">
        <v>89.1</v>
      </c>
      <c r="I68" s="78"/>
      <c r="J68" s="16"/>
    </row>
    <row r="69" spans="1:10" x14ac:dyDescent="0.25">
      <c r="A69" s="20"/>
      <c r="B69" s="20"/>
      <c r="C69" s="17"/>
      <c r="D69" s="33"/>
      <c r="E69" s="33"/>
      <c r="F69" s="33">
        <v>41.2</v>
      </c>
      <c r="G69" s="33">
        <v>4</v>
      </c>
      <c r="H69" s="83">
        <v>84.7</v>
      </c>
      <c r="I69" s="78"/>
      <c r="J69" s="16"/>
    </row>
    <row r="70" spans="1:10" x14ac:dyDescent="0.25">
      <c r="A70" s="21"/>
      <c r="B70" s="21"/>
      <c r="C70" s="23"/>
      <c r="D70" s="32" t="e">
        <f>AVERAGE(D67:D69)</f>
        <v>#DIV/0!</v>
      </c>
      <c r="E70" s="32" t="e">
        <f>AVERAGE(E67:E69)</f>
        <v>#DIV/0!</v>
      </c>
      <c r="F70" s="32">
        <f>AVERAGE(F67:F69)</f>
        <v>41.133333333333333</v>
      </c>
      <c r="G70" s="32">
        <f>AVERAGE(G67:G69)</f>
        <v>4.1000000000000005</v>
      </c>
      <c r="H70" s="32">
        <f>AVERAGE(H67:H69)</f>
        <v>92.433333333333337</v>
      </c>
      <c r="I70" s="31" t="s">
        <v>76</v>
      </c>
      <c r="J70" s="16"/>
    </row>
    <row r="71" spans="1:10" x14ac:dyDescent="0.25">
      <c r="A71" s="21"/>
      <c r="B71" s="21"/>
      <c r="C71" s="23"/>
      <c r="D71" s="32" t="e">
        <f>AVEDEV(D67:D69)</f>
        <v>#NUM!</v>
      </c>
      <c r="E71" s="32" t="e">
        <f>AVEDEV(E67:E69)</f>
        <v>#NUM!</v>
      </c>
      <c r="F71" s="32">
        <f>AVEDEV(F67:F69)</f>
        <v>4.4444444444444287E-2</v>
      </c>
      <c r="G71" s="32">
        <f>AVEDEV(G67:G69)</f>
        <v>0.13333333333333344</v>
      </c>
      <c r="H71" s="32">
        <f>AVEDEV(H67:H69)</f>
        <v>7.37777777777778</v>
      </c>
      <c r="I71" s="74"/>
      <c r="J71" s="81"/>
    </row>
    <row r="72" spans="1:10" x14ac:dyDescent="0.25">
      <c r="A72" s="19"/>
      <c r="B72" s="19" t="s">
        <v>77</v>
      </c>
      <c r="C72" s="16" t="s">
        <v>20</v>
      </c>
      <c r="D72" s="19"/>
      <c r="E72" s="19"/>
      <c r="F72" s="19">
        <v>45.9</v>
      </c>
      <c r="G72" s="19">
        <v>6.3</v>
      </c>
      <c r="H72" s="33">
        <v>83</v>
      </c>
      <c r="I72" s="77"/>
      <c r="J72" s="81"/>
    </row>
    <row r="73" spans="1:10" x14ac:dyDescent="0.25">
      <c r="A73" s="19"/>
      <c r="B73" s="19"/>
      <c r="C73" s="17"/>
      <c r="D73" s="33"/>
      <c r="E73" s="33"/>
      <c r="F73" s="33">
        <v>46.1</v>
      </c>
      <c r="G73" s="33">
        <v>6.3</v>
      </c>
      <c r="H73" s="83">
        <v>90</v>
      </c>
      <c r="I73" s="78"/>
      <c r="J73" s="81"/>
    </row>
    <row r="74" spans="1:10" x14ac:dyDescent="0.25">
      <c r="A74" s="20"/>
      <c r="B74" s="20"/>
      <c r="C74" s="17"/>
      <c r="D74" s="33"/>
      <c r="E74" s="33"/>
      <c r="F74" s="33">
        <v>45.9</v>
      </c>
      <c r="G74" s="33">
        <v>6.3</v>
      </c>
      <c r="H74" s="83">
        <v>88.5</v>
      </c>
      <c r="I74" s="78"/>
      <c r="J74" s="81"/>
    </row>
    <row r="75" spans="1:10" x14ac:dyDescent="0.25">
      <c r="A75" s="21"/>
      <c r="B75" s="21"/>
      <c r="C75" s="23"/>
      <c r="D75" s="32" t="e">
        <f>AVERAGE(D72:D74)</f>
        <v>#DIV/0!</v>
      </c>
      <c r="E75" s="32" t="e">
        <f>AVERAGE(E72:E74)</f>
        <v>#DIV/0!</v>
      </c>
      <c r="F75" s="32">
        <f>AVERAGE(F72:F74)</f>
        <v>45.966666666666669</v>
      </c>
      <c r="G75" s="32">
        <f>AVERAGE(G72:G74)</f>
        <v>6.3</v>
      </c>
      <c r="H75" s="32">
        <f>AVERAGE(H72:H74)</f>
        <v>87.166666666666671</v>
      </c>
      <c r="I75" s="31" t="s">
        <v>28</v>
      </c>
      <c r="J75" s="81"/>
    </row>
    <row r="76" spans="1:10" x14ac:dyDescent="0.25">
      <c r="A76" s="21"/>
      <c r="B76" s="21"/>
      <c r="C76" s="23"/>
      <c r="D76" s="32" t="e">
        <f>AVEDEV(D72:D74)</f>
        <v>#NUM!</v>
      </c>
      <c r="E76" s="32" t="e">
        <f>AVEDEV(E72:E74)</f>
        <v>#NUM!</v>
      </c>
      <c r="F76" s="32">
        <f>AVEDEV(F72:F74)</f>
        <v>8.8888888888890946E-2</v>
      </c>
      <c r="G76" s="32">
        <f>AVEDEV(G72:G74)</f>
        <v>0</v>
      </c>
      <c r="H76" s="32">
        <f>AVEDEV(H72:H74)</f>
        <v>2.7777777777777763</v>
      </c>
      <c r="I76" s="74"/>
      <c r="J76" s="81"/>
    </row>
    <row r="77" spans="1:10" x14ac:dyDescent="0.25">
      <c r="A77" s="19"/>
      <c r="B77" s="19" t="s">
        <v>78</v>
      </c>
      <c r="C77" s="16" t="s">
        <v>20</v>
      </c>
      <c r="D77" s="19"/>
      <c r="E77" s="19"/>
      <c r="F77" s="19">
        <v>27.7</v>
      </c>
      <c r="G77" s="19">
        <v>5.9</v>
      </c>
      <c r="H77" s="33">
        <v>57.8</v>
      </c>
      <c r="I77" s="77"/>
      <c r="J77" s="81"/>
    </row>
    <row r="78" spans="1:10" x14ac:dyDescent="0.25">
      <c r="A78" s="19"/>
      <c r="B78" s="19"/>
      <c r="C78" s="17"/>
      <c r="D78" s="33"/>
      <c r="E78" s="33"/>
      <c r="F78" s="33">
        <v>27.6</v>
      </c>
      <c r="G78" s="33">
        <v>5.4</v>
      </c>
      <c r="H78" s="83">
        <v>75.3</v>
      </c>
      <c r="I78" s="78"/>
      <c r="J78" s="16"/>
    </row>
    <row r="79" spans="1:10" x14ac:dyDescent="0.25">
      <c r="A79" s="20"/>
      <c r="B79" s="20"/>
      <c r="C79" s="17"/>
      <c r="D79" s="33"/>
      <c r="E79" s="33"/>
      <c r="F79" s="33">
        <v>28.6</v>
      </c>
      <c r="G79" s="33">
        <v>7.2</v>
      </c>
      <c r="H79" s="83"/>
      <c r="I79" s="78"/>
      <c r="J79" s="16"/>
    </row>
    <row r="80" spans="1:10" x14ac:dyDescent="0.25">
      <c r="A80" s="21"/>
      <c r="B80" s="21"/>
      <c r="C80" s="23"/>
      <c r="D80" s="32" t="e">
        <f>AVERAGE(D77:D79)</f>
        <v>#DIV/0!</v>
      </c>
      <c r="E80" s="32" t="e">
        <f>AVERAGE(E77:E79)</f>
        <v>#DIV/0!</v>
      </c>
      <c r="F80" s="32">
        <f t="shared" ref="F80:H80" si="6">AVERAGE(F77:F79)</f>
        <v>27.966666666666669</v>
      </c>
      <c r="G80" s="32">
        <f t="shared" si="6"/>
        <v>6.166666666666667</v>
      </c>
      <c r="H80" s="32">
        <f t="shared" si="6"/>
        <v>66.55</v>
      </c>
      <c r="I80" s="31" t="s">
        <v>58</v>
      </c>
      <c r="J80" s="16"/>
    </row>
    <row r="81" spans="1:10" x14ac:dyDescent="0.25">
      <c r="A81" s="21"/>
      <c r="B81" s="21"/>
      <c r="C81" s="23"/>
      <c r="D81" s="32" t="e">
        <f>AVEDEV(D77:D79)</f>
        <v>#NUM!</v>
      </c>
      <c r="E81" s="32" t="e">
        <f>AVEDEV(E77:E79)</f>
        <v>#NUM!</v>
      </c>
      <c r="F81" s="32">
        <f t="shared" ref="F81:H81" si="7">AVEDEV(F77:F79)</f>
        <v>0.42222222222222311</v>
      </c>
      <c r="G81" s="32">
        <f t="shared" si="7"/>
        <v>0.68888888888888877</v>
      </c>
      <c r="H81" s="32">
        <f t="shared" si="7"/>
        <v>8.75</v>
      </c>
      <c r="I81" s="74"/>
      <c r="J81" s="16"/>
    </row>
    <row r="82" spans="1:10" x14ac:dyDescent="0.25">
      <c r="A82" s="19"/>
      <c r="B82" s="19">
        <v>17</v>
      </c>
      <c r="C82" s="16" t="s">
        <v>20</v>
      </c>
      <c r="D82" s="19"/>
      <c r="E82" s="19"/>
      <c r="F82" s="19">
        <v>43.8</v>
      </c>
      <c r="G82" s="19">
        <v>5.2</v>
      </c>
      <c r="H82" s="33">
        <v>85.5</v>
      </c>
      <c r="I82" s="77"/>
      <c r="J82" s="16"/>
    </row>
    <row r="83" spans="1:10" x14ac:dyDescent="0.25">
      <c r="A83" s="19"/>
      <c r="B83" s="19"/>
      <c r="C83" s="17"/>
      <c r="D83" s="33"/>
      <c r="E83" s="33"/>
      <c r="F83" s="33">
        <v>43.8</v>
      </c>
      <c r="G83" s="33">
        <v>5.5</v>
      </c>
      <c r="H83" s="83">
        <v>84.1</v>
      </c>
      <c r="I83" s="78"/>
      <c r="J83" s="16"/>
    </row>
    <row r="84" spans="1:10" x14ac:dyDescent="0.25">
      <c r="A84" s="20"/>
      <c r="B84" s="20"/>
      <c r="C84" s="17"/>
      <c r="D84" s="33"/>
      <c r="E84" s="33"/>
      <c r="F84" s="33">
        <v>43.4</v>
      </c>
      <c r="G84" s="33">
        <v>5.5</v>
      </c>
      <c r="H84" s="83">
        <v>88.1</v>
      </c>
      <c r="I84" s="78"/>
      <c r="J84" s="16"/>
    </row>
    <row r="85" spans="1:10" x14ac:dyDescent="0.25">
      <c r="A85" s="21"/>
      <c r="B85" s="21"/>
      <c r="C85" s="23"/>
      <c r="D85" s="32" t="e">
        <f>AVERAGE(D82:D84)</f>
        <v>#DIV/0!</v>
      </c>
      <c r="E85" s="32" t="e">
        <f>AVERAGE(E82:E84)</f>
        <v>#DIV/0!</v>
      </c>
      <c r="F85" s="32">
        <f>AVERAGE(F82:F84)</f>
        <v>43.666666666666664</v>
      </c>
      <c r="G85" s="32">
        <f>AVERAGE(G82:G84)</f>
        <v>5.3999999999999995</v>
      </c>
      <c r="H85" s="32">
        <f>AVERAGE(H82:H84)</f>
        <v>85.899999999999991</v>
      </c>
      <c r="I85" s="31" t="s">
        <v>28</v>
      </c>
      <c r="J85" s="16"/>
    </row>
    <row r="86" spans="1:10" x14ac:dyDescent="0.25">
      <c r="A86" s="21"/>
      <c r="B86" s="21"/>
      <c r="C86" s="23"/>
      <c r="D86" s="32" t="e">
        <f>AVEDEV(D82:D84)</f>
        <v>#NUM!</v>
      </c>
      <c r="E86" s="32" t="e">
        <f>AVEDEV(E82:E84)</f>
        <v>#NUM!</v>
      </c>
      <c r="F86" s="32">
        <f>AVEDEV(F82:F84)</f>
        <v>0.17777777777777715</v>
      </c>
      <c r="G86" s="32">
        <f>AVEDEV(G82:G84)</f>
        <v>0.13333333333333344</v>
      </c>
      <c r="H86" s="32">
        <f>AVEDEV(H82:H84)</f>
        <v>1.4666666666666639</v>
      </c>
      <c r="I86" s="74"/>
      <c r="J86" s="81"/>
    </row>
    <row r="87" spans="1:10" x14ac:dyDescent="0.25">
      <c r="A87" s="19"/>
      <c r="B87" s="19">
        <v>18</v>
      </c>
      <c r="C87" s="16" t="s">
        <v>20</v>
      </c>
      <c r="D87" s="19"/>
      <c r="E87" s="19"/>
      <c r="F87" s="19">
        <v>41</v>
      </c>
      <c r="G87" s="19">
        <v>6</v>
      </c>
      <c r="H87" s="33">
        <v>81.8</v>
      </c>
      <c r="I87" s="77"/>
      <c r="J87" s="81"/>
    </row>
    <row r="88" spans="1:10" x14ac:dyDescent="0.25">
      <c r="A88" s="19"/>
      <c r="B88" s="19"/>
      <c r="C88" s="17"/>
      <c r="D88" s="33"/>
      <c r="E88" s="33"/>
      <c r="F88" s="33">
        <v>40.6</v>
      </c>
      <c r="G88" s="33">
        <v>6.4</v>
      </c>
      <c r="H88" s="83">
        <v>84.8</v>
      </c>
      <c r="I88" s="78"/>
      <c r="J88" s="16"/>
    </row>
    <row r="89" spans="1:10" x14ac:dyDescent="0.25">
      <c r="A89" s="20"/>
      <c r="B89" s="20"/>
      <c r="C89" s="17"/>
      <c r="D89" s="33"/>
      <c r="E89" s="33"/>
      <c r="F89" s="33">
        <v>41.3</v>
      </c>
      <c r="G89" s="33">
        <v>6.2</v>
      </c>
      <c r="H89" s="83">
        <v>142.19999999999999</v>
      </c>
      <c r="I89" s="78"/>
      <c r="J89" s="16"/>
    </row>
    <row r="90" spans="1:10" x14ac:dyDescent="0.25">
      <c r="A90" s="21"/>
      <c r="B90" s="21"/>
      <c r="C90" s="23"/>
      <c r="D90" s="32" t="e">
        <f>AVERAGE(D87:D89)</f>
        <v>#DIV/0!</v>
      </c>
      <c r="E90" s="32" t="e">
        <f>AVERAGE(E87:E89)</f>
        <v>#DIV/0!</v>
      </c>
      <c r="F90" s="32">
        <f>AVERAGE(F87:F89)</f>
        <v>40.966666666666661</v>
      </c>
      <c r="G90" s="32">
        <f>AVERAGE(G87:G89)</f>
        <v>6.2</v>
      </c>
      <c r="H90" s="32">
        <f>AVERAGE(H87:H89)</f>
        <v>102.93333333333332</v>
      </c>
      <c r="I90" s="31" t="s">
        <v>18</v>
      </c>
      <c r="J90" s="16"/>
    </row>
    <row r="91" spans="1:10" x14ac:dyDescent="0.25">
      <c r="A91" s="21"/>
      <c r="B91" s="21"/>
      <c r="C91" s="23"/>
      <c r="D91" s="32" t="e">
        <f>AVEDEV(D87:D89)</f>
        <v>#NUM!</v>
      </c>
      <c r="E91" s="32" t="e">
        <f>AVEDEV(E87:E89)</f>
        <v>#NUM!</v>
      </c>
      <c r="F91" s="32">
        <f>AVEDEV(F87:F89)</f>
        <v>0.24444444444444477</v>
      </c>
      <c r="G91" s="32">
        <f>AVEDEV(G87:G89)</f>
        <v>0.13333333333333344</v>
      </c>
      <c r="H91" s="32">
        <f>AVEDEV(H87:H89)</f>
        <v>26.177777777777774</v>
      </c>
      <c r="I91" s="74"/>
      <c r="J91" s="16"/>
    </row>
    <row r="92" spans="1:10" x14ac:dyDescent="0.25">
      <c r="A92" s="19" t="s">
        <v>49</v>
      </c>
      <c r="B92" s="19">
        <v>19</v>
      </c>
      <c r="C92" s="16" t="s">
        <v>32</v>
      </c>
      <c r="D92" s="19"/>
      <c r="E92" s="19"/>
      <c r="F92" s="19">
        <v>12</v>
      </c>
      <c r="G92" s="19">
        <v>20.3</v>
      </c>
      <c r="H92" s="33">
        <v>744</v>
      </c>
      <c r="I92" s="77"/>
      <c r="J92" s="16"/>
    </row>
    <row r="93" spans="1:10" x14ac:dyDescent="0.25">
      <c r="A93" s="19"/>
      <c r="B93" s="19"/>
      <c r="C93" s="17"/>
      <c r="D93" s="33"/>
      <c r="E93" s="33"/>
      <c r="F93" s="33">
        <v>12.5</v>
      </c>
      <c r="G93" s="33">
        <v>24</v>
      </c>
      <c r="H93" s="83"/>
      <c r="I93" s="78"/>
      <c r="J93" s="16"/>
    </row>
    <row r="94" spans="1:10" x14ac:dyDescent="0.25">
      <c r="A94" s="20"/>
      <c r="B94" s="20"/>
      <c r="C94" s="17"/>
      <c r="D94" s="33"/>
      <c r="E94" s="33"/>
      <c r="F94" s="33"/>
      <c r="G94" s="33"/>
      <c r="H94" s="83"/>
      <c r="I94" s="78"/>
      <c r="J94" s="16"/>
    </row>
    <row r="95" spans="1:10" x14ac:dyDescent="0.25">
      <c r="A95" s="21"/>
      <c r="B95" s="21"/>
      <c r="C95" s="23"/>
      <c r="D95" s="32" t="e">
        <f>AVERAGE(D92:D94)</f>
        <v>#DIV/0!</v>
      </c>
      <c r="E95" s="32" t="e">
        <f>AVERAGE(E92:E94)</f>
        <v>#DIV/0!</v>
      </c>
      <c r="F95" s="32">
        <f>AVERAGE(F92:F94)</f>
        <v>12.25</v>
      </c>
      <c r="G95" s="32">
        <f>AVERAGE(G92:G94)</f>
        <v>22.15</v>
      </c>
      <c r="H95" s="32">
        <f>AVERAGE(H92:H94)</f>
        <v>744</v>
      </c>
      <c r="I95" s="31" t="s">
        <v>79</v>
      </c>
      <c r="J95" s="81"/>
    </row>
    <row r="96" spans="1:10" x14ac:dyDescent="0.25">
      <c r="A96" s="21"/>
      <c r="B96" s="21"/>
      <c r="C96" s="23"/>
      <c r="D96" s="32" t="e">
        <f>AVEDEV(D92:D94)</f>
        <v>#NUM!</v>
      </c>
      <c r="E96" s="32" t="e">
        <f>AVEDEV(E92:E94)</f>
        <v>#NUM!</v>
      </c>
      <c r="F96" s="32">
        <f>AVEDEV(F92:F94)</f>
        <v>0.25</v>
      </c>
      <c r="G96" s="32">
        <f>AVEDEV(G92:G94)</f>
        <v>1.8499999999999996</v>
      </c>
      <c r="H96" s="32">
        <f>AVEDEV(H92:H94)</f>
        <v>0</v>
      </c>
      <c r="I96" s="74"/>
      <c r="J96" s="81"/>
    </row>
    <row r="97" spans="1:10" x14ac:dyDescent="0.25">
      <c r="A97" s="19" t="s">
        <v>80</v>
      </c>
      <c r="B97" s="19">
        <v>20</v>
      </c>
      <c r="C97" s="16" t="s">
        <v>20</v>
      </c>
      <c r="D97" s="19"/>
      <c r="E97" s="19"/>
      <c r="F97" s="19">
        <v>46.6</v>
      </c>
      <c r="G97" s="19">
        <v>6.8</v>
      </c>
      <c r="H97" s="33">
        <v>141</v>
      </c>
      <c r="I97" s="77"/>
      <c r="J97" s="81"/>
    </row>
    <row r="98" spans="1:10" x14ac:dyDescent="0.25">
      <c r="A98" s="19"/>
      <c r="B98" s="19"/>
      <c r="C98" s="17"/>
      <c r="D98" s="33"/>
      <c r="E98" s="33"/>
      <c r="F98" s="33">
        <v>47.8</v>
      </c>
      <c r="G98" s="33">
        <v>5.3</v>
      </c>
      <c r="H98" s="83">
        <v>61.4</v>
      </c>
      <c r="I98" s="78"/>
      <c r="J98" s="81"/>
    </row>
    <row r="99" spans="1:10" x14ac:dyDescent="0.25">
      <c r="A99" s="20"/>
      <c r="B99" s="20"/>
      <c r="C99" s="17"/>
      <c r="D99" s="33"/>
      <c r="E99" s="33"/>
      <c r="F99" s="33">
        <v>47.1</v>
      </c>
      <c r="G99" s="33">
        <v>7.7</v>
      </c>
      <c r="H99" s="83">
        <v>100</v>
      </c>
      <c r="I99" s="78"/>
      <c r="J99" s="81"/>
    </row>
    <row r="100" spans="1:10" x14ac:dyDescent="0.25">
      <c r="A100" s="21"/>
      <c r="B100" s="21"/>
      <c r="C100" s="23"/>
      <c r="D100" s="32" t="e">
        <f>AVERAGE(D97:D99)</f>
        <v>#DIV/0!</v>
      </c>
      <c r="E100" s="32" t="e">
        <f>AVERAGE(E97:E99)</f>
        <v>#DIV/0!</v>
      </c>
      <c r="F100" s="32">
        <f>AVERAGE(F97:F99)</f>
        <v>47.166666666666664</v>
      </c>
      <c r="G100" s="32">
        <f>AVERAGE(G97:G99)</f>
        <v>6.6000000000000005</v>
      </c>
      <c r="H100" s="32">
        <f>AVERAGE(H97:H99)</f>
        <v>100.8</v>
      </c>
      <c r="I100" s="31" t="s">
        <v>28</v>
      </c>
      <c r="J100" s="81"/>
    </row>
    <row r="101" spans="1:10" x14ac:dyDescent="0.25">
      <c r="A101" s="21"/>
      <c r="B101" s="21"/>
      <c r="C101" s="23"/>
      <c r="D101" s="32" t="e">
        <f>AVEDEV(D97:D99)</f>
        <v>#NUM!</v>
      </c>
      <c r="E101" s="32" t="e">
        <f>AVEDEV(E97:E99)</f>
        <v>#NUM!</v>
      </c>
      <c r="F101" s="32">
        <f>AVEDEV(F97:F99)</f>
        <v>0.42222222222221956</v>
      </c>
      <c r="G101" s="32">
        <f>AVEDEV(G97:G99)</f>
        <v>0.86666666666666659</v>
      </c>
      <c r="H101" s="32">
        <f>AVEDEV(H97:H99)</f>
        <v>26.799999999999997</v>
      </c>
      <c r="I101" s="74"/>
      <c r="J101" s="81"/>
    </row>
    <row r="102" spans="1:10" x14ac:dyDescent="0.25">
      <c r="A102" s="19" t="s">
        <v>50</v>
      </c>
      <c r="B102" s="19">
        <v>21</v>
      </c>
      <c r="C102" s="16" t="s">
        <v>20</v>
      </c>
      <c r="D102" s="19"/>
      <c r="E102" s="19"/>
      <c r="F102" s="19">
        <v>48.7</v>
      </c>
      <c r="G102" s="19">
        <v>5.2</v>
      </c>
      <c r="H102" s="33">
        <v>80.5</v>
      </c>
      <c r="I102" s="77"/>
      <c r="J102" s="81"/>
    </row>
    <row r="103" spans="1:10" x14ac:dyDescent="0.25">
      <c r="A103" s="19"/>
      <c r="B103" s="19"/>
      <c r="C103" s="17"/>
      <c r="D103" s="33"/>
      <c r="E103" s="33"/>
      <c r="F103" s="33">
        <v>48</v>
      </c>
      <c r="G103" s="33">
        <v>6</v>
      </c>
      <c r="H103" s="83">
        <v>70.099999999999994</v>
      </c>
      <c r="I103" s="78"/>
      <c r="J103" s="81"/>
    </row>
    <row r="104" spans="1:10" x14ac:dyDescent="0.25">
      <c r="A104" s="20"/>
      <c r="B104" s="20"/>
      <c r="C104" s="17"/>
      <c r="D104" s="33"/>
      <c r="E104" s="33"/>
      <c r="F104" s="33">
        <v>48</v>
      </c>
      <c r="G104" s="33">
        <v>6</v>
      </c>
      <c r="H104" s="83">
        <v>64.900000000000006</v>
      </c>
      <c r="I104" s="78"/>
      <c r="J104" s="81"/>
    </row>
    <row r="105" spans="1:10" x14ac:dyDescent="0.25">
      <c r="A105" s="21"/>
      <c r="B105" s="21"/>
      <c r="C105" s="23"/>
      <c r="D105" s="32" t="e">
        <f>AVERAGE(D102:D104)</f>
        <v>#DIV/0!</v>
      </c>
      <c r="E105" s="32" t="e">
        <f>AVERAGE(E102:E104)</f>
        <v>#DIV/0!</v>
      </c>
      <c r="F105" s="32">
        <f>AVERAGE(F102:F104)</f>
        <v>48.233333333333327</v>
      </c>
      <c r="G105" s="32">
        <f>AVERAGE(G102:G104)</f>
        <v>5.7333333333333334</v>
      </c>
      <c r="H105" s="32">
        <f>AVERAGE(H102:H104)</f>
        <v>71.833333333333329</v>
      </c>
      <c r="I105" s="31" t="s">
        <v>28</v>
      </c>
      <c r="J105" s="81"/>
    </row>
    <row r="106" spans="1:10" x14ac:dyDescent="0.25">
      <c r="A106" s="21"/>
      <c r="B106" s="21"/>
      <c r="C106" s="23"/>
      <c r="D106" s="32" t="e">
        <f>AVEDEV(D102:D104)</f>
        <v>#NUM!</v>
      </c>
      <c r="E106" s="32" t="e">
        <f>AVEDEV(E102:E104)</f>
        <v>#NUM!</v>
      </c>
      <c r="F106" s="32">
        <f>AVEDEV(F102:F104)</f>
        <v>0.31111111111111001</v>
      </c>
      <c r="G106" s="32">
        <f>AVEDEV(G102:G104)</f>
        <v>0.35555555555555546</v>
      </c>
      <c r="H106" s="32">
        <f>AVEDEV(H102:H104)</f>
        <v>5.7777777777777759</v>
      </c>
      <c r="I106" s="74"/>
      <c r="J106" s="81"/>
    </row>
    <row r="107" spans="1:10" x14ac:dyDescent="0.25">
      <c r="A107" s="19" t="s">
        <v>64</v>
      </c>
      <c r="B107" s="19">
        <v>22</v>
      </c>
      <c r="C107" s="16" t="s">
        <v>20</v>
      </c>
      <c r="D107" s="19"/>
      <c r="E107" s="19"/>
      <c r="F107" s="19">
        <v>38</v>
      </c>
      <c r="G107" s="19">
        <v>7.3</v>
      </c>
      <c r="H107" s="33">
        <v>104</v>
      </c>
      <c r="I107" s="77"/>
      <c r="J107" s="81"/>
    </row>
    <row r="108" spans="1:10" x14ac:dyDescent="0.25">
      <c r="A108" s="19"/>
      <c r="B108" s="19"/>
      <c r="C108" s="17"/>
      <c r="D108" s="33"/>
      <c r="E108" s="33"/>
      <c r="F108" s="33">
        <v>38.4</v>
      </c>
      <c r="G108" s="33">
        <v>7</v>
      </c>
      <c r="H108" s="83">
        <v>96.6</v>
      </c>
      <c r="I108" s="78"/>
      <c r="J108" s="81"/>
    </row>
    <row r="109" spans="1:10" x14ac:dyDescent="0.25">
      <c r="A109" s="20"/>
      <c r="B109" s="20"/>
      <c r="C109" s="17"/>
      <c r="D109" s="33"/>
      <c r="E109" s="33"/>
      <c r="F109" s="33">
        <v>38.4</v>
      </c>
      <c r="G109" s="33">
        <v>7.2</v>
      </c>
      <c r="H109" s="83">
        <v>97.4</v>
      </c>
      <c r="I109" s="78"/>
      <c r="J109" s="81"/>
    </row>
    <row r="110" spans="1:10" x14ac:dyDescent="0.25">
      <c r="A110" s="21"/>
      <c r="B110" s="21"/>
      <c r="C110" s="23"/>
      <c r="D110" s="32" t="e">
        <f>AVERAGE(D107:D109)</f>
        <v>#DIV/0!</v>
      </c>
      <c r="E110" s="32" t="e">
        <f>AVERAGE(E107:E109)</f>
        <v>#DIV/0!</v>
      </c>
      <c r="F110" s="32">
        <f>AVERAGE(F107:F109)</f>
        <v>38.266666666666673</v>
      </c>
      <c r="G110" s="32">
        <f>AVERAGE(G107:G109)</f>
        <v>7.166666666666667</v>
      </c>
      <c r="H110" s="32">
        <f>AVERAGE(H107:H109)</f>
        <v>99.333333333333329</v>
      </c>
      <c r="I110" s="31" t="s">
        <v>18</v>
      </c>
      <c r="J110" s="81"/>
    </row>
    <row r="111" spans="1:10" x14ac:dyDescent="0.25">
      <c r="A111" s="21"/>
      <c r="B111" s="21"/>
      <c r="C111" s="23"/>
      <c r="D111" s="32" t="e">
        <f>AVEDEV(D107:D109)</f>
        <v>#NUM!</v>
      </c>
      <c r="E111" s="32" t="e">
        <f>AVEDEV(E107:E109)</f>
        <v>#NUM!</v>
      </c>
      <c r="F111" s="32">
        <f>AVEDEV(F107:F109)</f>
        <v>0.17777777777777479</v>
      </c>
      <c r="G111" s="32">
        <f>AVEDEV(G107:G109)</f>
        <v>0.11111111111111101</v>
      </c>
      <c r="H111" s="32">
        <f>AVEDEV(H107:H109)</f>
        <v>3.1111111111111094</v>
      </c>
      <c r="I111" s="74"/>
      <c r="J111" s="81"/>
    </row>
    <row r="112" spans="1:10" x14ac:dyDescent="0.25">
      <c r="A112" s="19"/>
      <c r="B112" s="19">
        <v>23</v>
      </c>
      <c r="C112" s="16" t="s">
        <v>20</v>
      </c>
      <c r="D112" s="19"/>
      <c r="E112" s="19"/>
      <c r="F112" s="19">
        <v>43.3</v>
      </c>
      <c r="G112" s="19">
        <v>5.3</v>
      </c>
      <c r="H112" s="33">
        <v>200</v>
      </c>
      <c r="I112" s="77"/>
      <c r="J112" s="81"/>
    </row>
    <row r="113" spans="1:10" x14ac:dyDescent="0.25">
      <c r="A113" s="19"/>
      <c r="B113" s="19"/>
      <c r="C113" s="17"/>
      <c r="D113" s="33"/>
      <c r="E113" s="33"/>
      <c r="F113" s="33">
        <v>39.700000000000003</v>
      </c>
      <c r="G113" s="33">
        <v>4.7</v>
      </c>
      <c r="H113" s="83">
        <v>189</v>
      </c>
      <c r="I113" s="78"/>
      <c r="J113" s="81"/>
    </row>
    <row r="114" spans="1:10" x14ac:dyDescent="0.25">
      <c r="A114" s="20"/>
      <c r="B114" s="20"/>
      <c r="C114" s="17"/>
      <c r="D114" s="33"/>
      <c r="E114" s="33"/>
      <c r="F114" s="33">
        <v>39.4</v>
      </c>
      <c r="G114" s="33">
        <v>6.3</v>
      </c>
      <c r="H114" s="83">
        <v>293</v>
      </c>
      <c r="I114" s="78"/>
      <c r="J114" s="81"/>
    </row>
    <row r="115" spans="1:10" x14ac:dyDescent="0.25">
      <c r="A115" s="21"/>
      <c r="B115" s="21"/>
      <c r="C115" s="23"/>
      <c r="D115" s="32" t="e">
        <f>AVERAGE(D112:D114)</f>
        <v>#DIV/0!</v>
      </c>
      <c r="E115" s="32" t="e">
        <f>AVERAGE(E112:E114)</f>
        <v>#DIV/0!</v>
      </c>
      <c r="F115" s="32">
        <f>AVERAGE(F112:F114)</f>
        <v>40.800000000000004</v>
      </c>
      <c r="G115" s="32">
        <f>AVERAGE(G112:G114)</f>
        <v>5.4333333333333336</v>
      </c>
      <c r="H115" s="32">
        <f>AVERAGE(H112:H114)</f>
        <v>227.33333333333334</v>
      </c>
      <c r="I115" s="31" t="s">
        <v>18</v>
      </c>
      <c r="J115" s="81"/>
    </row>
    <row r="116" spans="1:10" x14ac:dyDescent="0.25">
      <c r="A116" s="21"/>
      <c r="B116" s="21"/>
      <c r="C116" s="23"/>
      <c r="D116" s="32" t="e">
        <f>AVEDEV(D112:D114)</f>
        <v>#NUM!</v>
      </c>
      <c r="E116" s="32" t="e">
        <f>AVEDEV(E112:E114)</f>
        <v>#NUM!</v>
      </c>
      <c r="F116" s="32">
        <f>AVEDEV(F112:F114)</f>
        <v>1.6666666666666667</v>
      </c>
      <c r="G116" s="32">
        <f>AVEDEV(G112:G114)</f>
        <v>0.57777777777777783</v>
      </c>
      <c r="H116" s="32">
        <f>AVEDEV(H112:H114)</f>
        <v>43.777777777777779</v>
      </c>
      <c r="I116" s="74"/>
      <c r="J116" s="81"/>
    </row>
    <row r="117" spans="1:10" x14ac:dyDescent="0.25">
      <c r="A117" s="19"/>
      <c r="B117" s="19">
        <v>24</v>
      </c>
      <c r="C117" s="16" t="s">
        <v>20</v>
      </c>
      <c r="D117" s="19"/>
      <c r="E117" s="19"/>
      <c r="F117" s="19">
        <v>37.700000000000003</v>
      </c>
      <c r="G117" s="19">
        <v>5.4</v>
      </c>
      <c r="H117" s="33"/>
      <c r="I117" s="77"/>
      <c r="J117" s="81"/>
    </row>
    <row r="118" spans="1:10" x14ac:dyDescent="0.25">
      <c r="A118" s="19"/>
      <c r="B118" s="19"/>
      <c r="C118" s="17"/>
      <c r="D118" s="33"/>
      <c r="E118" s="33"/>
      <c r="F118" s="33">
        <v>37.700000000000003</v>
      </c>
      <c r="G118" s="33">
        <v>4.8</v>
      </c>
      <c r="H118" s="83"/>
      <c r="I118" s="78"/>
      <c r="J118" s="81"/>
    </row>
    <row r="119" spans="1:10" x14ac:dyDescent="0.25">
      <c r="A119" s="20"/>
      <c r="B119" s="20"/>
      <c r="C119" s="17"/>
      <c r="D119" s="33"/>
      <c r="E119" s="33"/>
      <c r="F119" s="33">
        <v>39</v>
      </c>
      <c r="G119" s="33">
        <v>4.2</v>
      </c>
      <c r="H119" s="83"/>
      <c r="I119" s="78"/>
      <c r="J119" s="81"/>
    </row>
    <row r="120" spans="1:10" x14ac:dyDescent="0.25">
      <c r="A120" s="21"/>
      <c r="B120" s="21"/>
      <c r="C120" s="23"/>
      <c r="D120" s="32" t="e">
        <f>AVERAGE(D117:D119)</f>
        <v>#DIV/0!</v>
      </c>
      <c r="E120" s="32" t="e">
        <f>AVERAGE(E117:E119)</f>
        <v>#DIV/0!</v>
      </c>
      <c r="F120" s="32">
        <f>AVERAGE(F117:F119)</f>
        <v>38.133333333333333</v>
      </c>
      <c r="G120" s="32">
        <f>AVERAGE(G117:G119)</f>
        <v>4.8</v>
      </c>
      <c r="H120" s="32" t="e">
        <f>AVERAGE(H117:H119)</f>
        <v>#DIV/0!</v>
      </c>
      <c r="I120" s="31" t="s">
        <v>18</v>
      </c>
      <c r="J120" s="100" t="s">
        <v>81</v>
      </c>
    </row>
    <row r="121" spans="1:10" ht="15.75" thickBot="1" x14ac:dyDescent="0.3">
      <c r="A121" s="92"/>
      <c r="B121" s="92"/>
      <c r="C121" s="93"/>
      <c r="D121" s="95" t="e">
        <f>AVEDEV(D117:D119)</f>
        <v>#NUM!</v>
      </c>
      <c r="E121" s="95" t="e">
        <f>AVEDEV(E117:E119)</f>
        <v>#NUM!</v>
      </c>
      <c r="F121" s="95">
        <f>AVEDEV(F117:F119)</f>
        <v>0.57777777777777573</v>
      </c>
      <c r="G121" s="95">
        <f>AVEDEV(G117:G119)</f>
        <v>0.40000000000000008</v>
      </c>
      <c r="H121" s="95" t="e">
        <f>AVEDEV(H117:H119)</f>
        <v>#NUM!</v>
      </c>
      <c r="I121" s="101"/>
      <c r="J121" s="90"/>
    </row>
    <row r="122" spans="1:10" x14ac:dyDescent="0.25">
      <c r="A122" s="3"/>
      <c r="B122" s="3"/>
      <c r="C122" s="4"/>
      <c r="D122" s="35"/>
      <c r="E122" s="35"/>
      <c r="F122" s="35"/>
      <c r="G122" s="35"/>
      <c r="H122" s="35"/>
      <c r="I122" s="8"/>
      <c r="J122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opLeftCell="A52" workbookViewId="0">
      <selection activeCell="F76" sqref="F76"/>
    </sheetView>
  </sheetViews>
  <sheetFormatPr defaultRowHeight="15" x14ac:dyDescent="0.25"/>
  <cols>
    <col min="1" max="8" width="8.7109375" customWidth="1"/>
    <col min="9" max="9" width="40.7109375" customWidth="1"/>
    <col min="10" max="10" width="50.7109375" customWidth="1"/>
  </cols>
  <sheetData>
    <row r="1" spans="1:10" x14ac:dyDescent="0.25">
      <c r="A1" s="121" t="s">
        <v>106</v>
      </c>
      <c r="B1" s="122"/>
      <c r="C1" s="122"/>
      <c r="D1" s="122"/>
      <c r="E1" s="122"/>
      <c r="F1" s="122"/>
      <c r="G1" s="122"/>
      <c r="H1" s="122"/>
      <c r="I1" s="122" t="s">
        <v>109</v>
      </c>
      <c r="J1" s="125"/>
    </row>
    <row r="2" spans="1:10" x14ac:dyDescent="0.25">
      <c r="A2" s="123"/>
      <c r="B2" s="124"/>
      <c r="C2" s="124"/>
      <c r="D2" s="124"/>
      <c r="E2" s="124"/>
      <c r="F2" s="124"/>
      <c r="G2" s="124"/>
      <c r="H2" s="124"/>
      <c r="I2" s="124"/>
      <c r="J2" s="126"/>
    </row>
    <row r="3" spans="1:10" x14ac:dyDescent="0.25">
      <c r="A3" s="37" t="s">
        <v>10</v>
      </c>
      <c r="B3" s="37" t="s">
        <v>0</v>
      </c>
      <c r="C3" s="37" t="s">
        <v>1</v>
      </c>
      <c r="D3" s="38" t="s">
        <v>6</v>
      </c>
      <c r="E3" s="39" t="s">
        <v>7</v>
      </c>
      <c r="F3" s="38" t="s">
        <v>2</v>
      </c>
      <c r="G3" s="38" t="s">
        <v>8</v>
      </c>
      <c r="H3" s="40" t="s">
        <v>9</v>
      </c>
      <c r="I3" s="41" t="s">
        <v>3</v>
      </c>
      <c r="J3" s="42" t="s">
        <v>4</v>
      </c>
    </row>
    <row r="4" spans="1:10" x14ac:dyDescent="0.25">
      <c r="A4" s="43" t="s">
        <v>27</v>
      </c>
      <c r="B4" s="43">
        <v>3</v>
      </c>
      <c r="C4" s="44" t="s">
        <v>15</v>
      </c>
      <c r="D4" s="45">
        <v>111</v>
      </c>
      <c r="E4" s="45">
        <v>23</v>
      </c>
      <c r="F4" s="46">
        <v>45.4</v>
      </c>
      <c r="G4" s="46">
        <v>5.4</v>
      </c>
      <c r="H4" s="46">
        <v>59.3</v>
      </c>
      <c r="I4" s="47" t="s">
        <v>62</v>
      </c>
      <c r="J4" s="127"/>
    </row>
    <row r="5" spans="1:10" x14ac:dyDescent="0.25">
      <c r="A5" s="48"/>
      <c r="B5" s="48"/>
      <c r="C5" s="48"/>
      <c r="D5" s="49">
        <v>0.7</v>
      </c>
      <c r="E5" s="49">
        <v>0.7</v>
      </c>
      <c r="F5" s="49">
        <v>0.7</v>
      </c>
      <c r="G5" s="49">
        <v>0.3</v>
      </c>
      <c r="H5" s="49">
        <v>17.100000000000001</v>
      </c>
      <c r="I5" s="112"/>
      <c r="J5" s="119"/>
    </row>
    <row r="6" spans="1:10" ht="14.45" x14ac:dyDescent="0.3">
      <c r="A6" s="51"/>
      <c r="B6" s="51"/>
      <c r="C6" s="51"/>
      <c r="D6" s="52"/>
      <c r="E6" s="52"/>
      <c r="F6" s="52"/>
      <c r="G6" s="52"/>
      <c r="H6" s="52"/>
      <c r="I6" s="109"/>
      <c r="J6" s="54"/>
    </row>
    <row r="7" spans="1:10" x14ac:dyDescent="0.25">
      <c r="A7" s="55" t="s">
        <v>47</v>
      </c>
      <c r="B7" s="55">
        <v>4</v>
      </c>
      <c r="C7" s="45" t="s">
        <v>15</v>
      </c>
      <c r="D7" s="45">
        <v>65.3</v>
      </c>
      <c r="E7" s="45">
        <v>33</v>
      </c>
      <c r="F7" s="56">
        <v>47.2</v>
      </c>
      <c r="G7" s="56">
        <v>4.7</v>
      </c>
      <c r="H7" s="56">
        <v>103</v>
      </c>
      <c r="I7" s="47" t="s">
        <v>66</v>
      </c>
      <c r="J7" s="119"/>
    </row>
    <row r="8" spans="1:10" x14ac:dyDescent="0.25">
      <c r="A8" s="57"/>
      <c r="B8" s="57"/>
      <c r="C8" s="57"/>
      <c r="D8" s="49">
        <v>0.4</v>
      </c>
      <c r="E8" s="49">
        <v>0.7</v>
      </c>
      <c r="F8" s="49">
        <v>0.4</v>
      </c>
      <c r="G8" s="49">
        <v>0.4</v>
      </c>
      <c r="H8" s="49">
        <v>25.2</v>
      </c>
      <c r="I8" s="108"/>
      <c r="J8" s="119"/>
    </row>
    <row r="9" spans="1:10" ht="14.45" x14ac:dyDescent="0.3">
      <c r="A9" s="51"/>
      <c r="B9" s="51"/>
      <c r="C9" s="51"/>
      <c r="D9" s="59"/>
      <c r="E9" s="59"/>
      <c r="F9" s="59"/>
      <c r="G9" s="59"/>
      <c r="H9" s="59"/>
      <c r="I9" s="109"/>
      <c r="J9" s="54"/>
    </row>
    <row r="10" spans="1:10" x14ac:dyDescent="0.25">
      <c r="A10" s="55" t="s">
        <v>65</v>
      </c>
      <c r="B10" s="55">
        <v>5</v>
      </c>
      <c r="C10" s="45" t="s">
        <v>16</v>
      </c>
      <c r="D10" s="45"/>
      <c r="E10" s="45"/>
      <c r="F10" s="60">
        <v>33.1</v>
      </c>
      <c r="G10" s="60">
        <v>4.7</v>
      </c>
      <c r="H10" s="60">
        <v>114.7</v>
      </c>
      <c r="I10" s="47" t="s">
        <v>14</v>
      </c>
      <c r="J10" s="119"/>
    </row>
    <row r="11" spans="1:10" x14ac:dyDescent="0.25">
      <c r="A11" s="57"/>
      <c r="B11" s="57"/>
      <c r="C11" s="57"/>
      <c r="D11" s="61"/>
      <c r="E11" s="61"/>
      <c r="F11" s="49">
        <v>0</v>
      </c>
      <c r="G11" s="49">
        <v>0.3</v>
      </c>
      <c r="H11" s="49">
        <v>3.6</v>
      </c>
      <c r="I11" s="108"/>
      <c r="J11" s="119"/>
    </row>
    <row r="12" spans="1:10" ht="14.45" x14ac:dyDescent="0.3">
      <c r="A12" s="51"/>
      <c r="B12" s="51"/>
      <c r="C12" s="51"/>
      <c r="D12" s="62"/>
      <c r="E12" s="62"/>
      <c r="F12" s="62"/>
      <c r="G12" s="62"/>
      <c r="H12" s="62"/>
      <c r="I12" s="109"/>
      <c r="J12" s="62"/>
    </row>
    <row r="13" spans="1:10" x14ac:dyDescent="0.25">
      <c r="A13" s="55"/>
      <c r="B13" s="55">
        <v>6</v>
      </c>
      <c r="C13" s="55" t="s">
        <v>20</v>
      </c>
      <c r="D13" s="45"/>
      <c r="E13" s="45"/>
      <c r="F13" s="60">
        <v>48.7</v>
      </c>
      <c r="G13" s="60">
        <v>6.2</v>
      </c>
      <c r="H13" s="60">
        <v>83.3</v>
      </c>
      <c r="I13" s="47" t="s">
        <v>30</v>
      </c>
      <c r="J13" s="119"/>
    </row>
    <row r="14" spans="1:10" x14ac:dyDescent="0.25">
      <c r="A14" s="57"/>
      <c r="B14" s="57"/>
      <c r="C14" s="57"/>
      <c r="D14" s="61"/>
      <c r="E14" s="61"/>
      <c r="F14" s="49">
        <v>0.1</v>
      </c>
      <c r="G14" s="49">
        <v>0</v>
      </c>
      <c r="H14" s="49">
        <v>4</v>
      </c>
      <c r="I14" s="108"/>
      <c r="J14" s="119"/>
    </row>
    <row r="15" spans="1:10" ht="14.45" x14ac:dyDescent="0.3">
      <c r="A15" s="51"/>
      <c r="B15" s="51"/>
      <c r="C15" s="51"/>
      <c r="D15" s="62"/>
      <c r="E15" s="62"/>
      <c r="F15" s="62"/>
      <c r="G15" s="62"/>
      <c r="H15" s="62"/>
      <c r="I15" s="109"/>
      <c r="J15" s="62"/>
    </row>
    <row r="16" spans="1:10" x14ac:dyDescent="0.25">
      <c r="A16" s="55"/>
      <c r="B16" s="55">
        <v>7</v>
      </c>
      <c r="C16" s="55" t="s">
        <v>20</v>
      </c>
      <c r="D16" s="45"/>
      <c r="E16" s="45"/>
      <c r="F16" s="60">
        <v>39.200000000000003</v>
      </c>
      <c r="G16" s="60">
        <v>5</v>
      </c>
      <c r="H16" s="60">
        <v>78.099999999999994</v>
      </c>
      <c r="I16" s="47" t="s">
        <v>18</v>
      </c>
      <c r="J16" s="119"/>
    </row>
    <row r="17" spans="1:10" x14ac:dyDescent="0.25">
      <c r="A17" s="57"/>
      <c r="B17" s="57"/>
      <c r="C17" s="57"/>
      <c r="D17" s="48"/>
      <c r="E17" s="48"/>
      <c r="F17" s="49">
        <v>0.1</v>
      </c>
      <c r="G17" s="49">
        <v>2.5</v>
      </c>
      <c r="H17" s="49">
        <v>37.1</v>
      </c>
      <c r="I17" s="108"/>
      <c r="J17" s="119"/>
    </row>
    <row r="18" spans="1:10" ht="14.45" x14ac:dyDescent="0.3">
      <c r="A18" s="51"/>
      <c r="B18" s="51"/>
      <c r="C18" s="51"/>
      <c r="D18" s="59"/>
      <c r="E18" s="59"/>
      <c r="F18" s="59"/>
      <c r="G18" s="59"/>
      <c r="H18" s="59"/>
      <c r="I18" s="109"/>
      <c r="J18" s="54"/>
    </row>
    <row r="19" spans="1:10" x14ac:dyDescent="0.25">
      <c r="A19" s="55" t="s">
        <v>24</v>
      </c>
      <c r="B19" s="55">
        <v>8</v>
      </c>
      <c r="C19" s="55" t="s">
        <v>20</v>
      </c>
      <c r="D19" s="60"/>
      <c r="E19" s="60"/>
      <c r="F19" s="60">
        <v>48.5</v>
      </c>
      <c r="G19" s="60">
        <v>5.7</v>
      </c>
      <c r="H19" s="60">
        <v>79.400000000000006</v>
      </c>
      <c r="I19" s="65" t="s">
        <v>30</v>
      </c>
      <c r="J19" s="119"/>
    </row>
    <row r="20" spans="1:10" x14ac:dyDescent="0.25">
      <c r="A20" s="57"/>
      <c r="B20" s="57"/>
      <c r="C20" s="57"/>
      <c r="D20" s="61"/>
      <c r="E20" s="61"/>
      <c r="F20" s="49">
        <v>0</v>
      </c>
      <c r="G20" s="49">
        <v>0.1</v>
      </c>
      <c r="H20" s="49">
        <v>4.5999999999999996</v>
      </c>
      <c r="I20" s="108"/>
      <c r="J20" s="119"/>
    </row>
    <row r="21" spans="1:10" ht="14.45" x14ac:dyDescent="0.3">
      <c r="A21" s="51"/>
      <c r="B21" s="51"/>
      <c r="C21" s="51"/>
      <c r="D21" s="59"/>
      <c r="E21" s="59"/>
      <c r="F21" s="59"/>
      <c r="G21" s="59"/>
      <c r="H21" s="59"/>
      <c r="I21" s="109"/>
      <c r="J21" s="54"/>
    </row>
    <row r="22" spans="1:10" x14ac:dyDescent="0.25">
      <c r="A22" s="55"/>
      <c r="B22" s="55">
        <v>9</v>
      </c>
      <c r="C22" s="45" t="s">
        <v>15</v>
      </c>
      <c r="D22" s="45">
        <v>96.3</v>
      </c>
      <c r="E22" s="45">
        <v>32</v>
      </c>
      <c r="F22" s="60">
        <v>45.7</v>
      </c>
      <c r="G22" s="60">
        <v>5</v>
      </c>
      <c r="H22" s="60">
        <v>72.2</v>
      </c>
      <c r="I22" s="47" t="s">
        <v>66</v>
      </c>
      <c r="J22" s="119"/>
    </row>
    <row r="23" spans="1:10" x14ac:dyDescent="0.25">
      <c r="A23" s="57"/>
      <c r="B23" s="57"/>
      <c r="C23" s="57"/>
      <c r="D23" s="49">
        <v>6.4</v>
      </c>
      <c r="E23" s="49">
        <v>0.7</v>
      </c>
      <c r="F23" s="49">
        <v>2.7</v>
      </c>
      <c r="G23" s="49">
        <v>0.4</v>
      </c>
      <c r="H23" s="49">
        <v>7.8</v>
      </c>
      <c r="I23" s="108"/>
      <c r="J23" s="119"/>
    </row>
    <row r="24" spans="1:10" ht="14.45" x14ac:dyDescent="0.3">
      <c r="A24" s="51"/>
      <c r="B24" s="51"/>
      <c r="C24" s="51"/>
      <c r="D24" s="59"/>
      <c r="E24" s="59"/>
      <c r="F24" s="59"/>
      <c r="G24" s="59"/>
      <c r="H24" s="59"/>
      <c r="I24" s="109"/>
      <c r="J24" s="54"/>
    </row>
    <row r="25" spans="1:10" x14ac:dyDescent="0.25">
      <c r="A25" s="55"/>
      <c r="B25" s="55">
        <v>10</v>
      </c>
      <c r="C25" s="55" t="s">
        <v>20</v>
      </c>
      <c r="D25" s="45"/>
      <c r="E25" s="45"/>
      <c r="F25" s="60">
        <v>26.4</v>
      </c>
      <c r="G25" s="60">
        <v>8.4</v>
      </c>
      <c r="H25" s="60">
        <v>140.30000000000001</v>
      </c>
      <c r="I25" s="47" t="s">
        <v>58</v>
      </c>
      <c r="J25" s="119"/>
    </row>
    <row r="26" spans="1:10" x14ac:dyDescent="0.25">
      <c r="A26" s="57"/>
      <c r="B26" s="57"/>
      <c r="C26" s="57"/>
      <c r="D26" s="61"/>
      <c r="E26" s="61"/>
      <c r="F26" s="49">
        <v>0.1</v>
      </c>
      <c r="G26" s="49">
        <v>1</v>
      </c>
      <c r="H26" s="49">
        <v>4.5</v>
      </c>
      <c r="I26" s="108"/>
      <c r="J26" s="119"/>
    </row>
    <row r="27" spans="1:10" ht="14.45" x14ac:dyDescent="0.3">
      <c r="A27" s="51"/>
      <c r="B27" s="51"/>
      <c r="C27" s="51"/>
      <c r="D27" s="59"/>
      <c r="E27" s="59"/>
      <c r="F27" s="59"/>
      <c r="G27" s="59"/>
      <c r="H27" s="59"/>
      <c r="I27" s="109"/>
      <c r="J27" s="54"/>
    </row>
    <row r="28" spans="1:10" x14ac:dyDescent="0.25">
      <c r="A28" s="55"/>
      <c r="B28" s="55">
        <v>11</v>
      </c>
      <c r="C28" s="45" t="s">
        <v>15</v>
      </c>
      <c r="D28" s="60">
        <v>104.3</v>
      </c>
      <c r="E28" s="60">
        <v>31.7</v>
      </c>
      <c r="F28" s="60">
        <v>49.1</v>
      </c>
      <c r="G28" s="60">
        <v>4.4000000000000004</v>
      </c>
      <c r="H28" s="60">
        <v>36.6</v>
      </c>
      <c r="I28" s="65" t="s">
        <v>72</v>
      </c>
      <c r="J28" s="119"/>
    </row>
    <row r="29" spans="1:10" x14ac:dyDescent="0.25">
      <c r="A29" s="57"/>
      <c r="B29" s="57"/>
      <c r="C29" s="57"/>
      <c r="D29" s="49">
        <v>4.2</v>
      </c>
      <c r="E29" s="49">
        <v>0.4</v>
      </c>
      <c r="F29" s="49">
        <v>1.2</v>
      </c>
      <c r="G29" s="49">
        <v>0.3</v>
      </c>
      <c r="H29" s="49">
        <v>2</v>
      </c>
      <c r="I29" s="108"/>
      <c r="J29" s="119"/>
    </row>
    <row r="30" spans="1:10" ht="14.45" x14ac:dyDescent="0.3">
      <c r="A30" s="51"/>
      <c r="B30" s="51"/>
      <c r="C30" s="51"/>
      <c r="D30" s="59"/>
      <c r="E30" s="59"/>
      <c r="F30" s="59"/>
      <c r="G30" s="59"/>
      <c r="H30" s="59"/>
      <c r="I30" s="109"/>
      <c r="J30" s="54"/>
    </row>
    <row r="31" spans="1:10" x14ac:dyDescent="0.25">
      <c r="A31" s="55"/>
      <c r="B31" s="55" t="s">
        <v>117</v>
      </c>
      <c r="C31" s="45" t="s">
        <v>20</v>
      </c>
      <c r="D31" s="45"/>
      <c r="E31" s="45"/>
      <c r="F31" s="60">
        <v>50.7</v>
      </c>
      <c r="G31" s="60">
        <v>5.6</v>
      </c>
      <c r="H31" s="60">
        <v>92.1</v>
      </c>
      <c r="I31" s="65" t="s">
        <v>30</v>
      </c>
      <c r="J31" s="119" t="s">
        <v>74</v>
      </c>
    </row>
    <row r="32" spans="1:10" x14ac:dyDescent="0.25">
      <c r="A32" s="57"/>
      <c r="B32" s="57"/>
      <c r="C32" s="57"/>
      <c r="D32" s="61"/>
      <c r="E32" s="61"/>
      <c r="F32" s="49">
        <v>0.3</v>
      </c>
      <c r="G32" s="49">
        <v>0.2</v>
      </c>
      <c r="H32" s="49">
        <v>21.5</v>
      </c>
      <c r="I32" s="108"/>
      <c r="J32" s="119"/>
    </row>
    <row r="33" spans="1:10" ht="14.45" x14ac:dyDescent="0.3">
      <c r="A33" s="51"/>
      <c r="B33" s="51"/>
      <c r="C33" s="51"/>
      <c r="D33" s="59"/>
      <c r="E33" s="59"/>
      <c r="F33" s="59"/>
      <c r="G33" s="59"/>
      <c r="H33" s="59"/>
      <c r="I33" s="109"/>
      <c r="J33" s="54"/>
    </row>
    <row r="34" spans="1:10" x14ac:dyDescent="0.25">
      <c r="A34" s="55"/>
      <c r="B34" s="55" t="s">
        <v>118</v>
      </c>
      <c r="C34" s="45" t="s">
        <v>20</v>
      </c>
      <c r="D34" s="45"/>
      <c r="E34" s="45"/>
      <c r="F34" s="60">
        <v>27.3</v>
      </c>
      <c r="G34" s="60">
        <v>10.5</v>
      </c>
      <c r="H34" s="60">
        <v>119.1</v>
      </c>
      <c r="I34" s="65" t="s">
        <v>58</v>
      </c>
      <c r="J34" s="119"/>
    </row>
    <row r="35" spans="1:10" x14ac:dyDescent="0.25">
      <c r="A35" s="57"/>
      <c r="B35" s="57"/>
      <c r="C35" s="57"/>
      <c r="D35" s="61"/>
      <c r="E35" s="61"/>
      <c r="F35" s="49">
        <v>0.3</v>
      </c>
      <c r="G35" s="49">
        <v>0.3</v>
      </c>
      <c r="H35" s="49">
        <v>13.9</v>
      </c>
      <c r="I35" s="108"/>
      <c r="J35" s="119"/>
    </row>
    <row r="36" spans="1:10" ht="14.45" x14ac:dyDescent="0.3">
      <c r="A36" s="51"/>
      <c r="B36" s="51"/>
      <c r="C36" s="51"/>
      <c r="D36" s="59"/>
      <c r="E36" s="59"/>
      <c r="F36" s="59"/>
      <c r="G36" s="59"/>
      <c r="H36" s="59"/>
      <c r="I36" s="109"/>
      <c r="J36" s="54"/>
    </row>
    <row r="37" spans="1:10" x14ac:dyDescent="0.25">
      <c r="A37" s="55" t="s">
        <v>23</v>
      </c>
      <c r="B37" s="55">
        <v>13</v>
      </c>
      <c r="C37" s="45" t="s">
        <v>20</v>
      </c>
      <c r="D37" s="45"/>
      <c r="E37" s="45"/>
      <c r="F37" s="60">
        <v>39.299999999999997</v>
      </c>
      <c r="G37" s="60">
        <v>6.5</v>
      </c>
      <c r="H37" s="60">
        <v>89.6</v>
      </c>
      <c r="I37" s="65" t="s">
        <v>18</v>
      </c>
      <c r="J37" s="119"/>
    </row>
    <row r="38" spans="1:10" x14ac:dyDescent="0.25">
      <c r="A38" s="57"/>
      <c r="B38" s="57"/>
      <c r="C38" s="57"/>
      <c r="D38" s="61"/>
      <c r="E38" s="61"/>
      <c r="F38" s="49">
        <v>0.1</v>
      </c>
      <c r="G38" s="49">
        <v>0.1</v>
      </c>
      <c r="H38" s="49">
        <v>6.3</v>
      </c>
      <c r="I38" s="108"/>
      <c r="J38" s="119"/>
    </row>
    <row r="39" spans="1:10" ht="14.45" x14ac:dyDescent="0.3">
      <c r="A39" s="51"/>
      <c r="B39" s="51"/>
      <c r="C39" s="51"/>
      <c r="D39" s="59"/>
      <c r="E39" s="59"/>
      <c r="F39" s="59"/>
      <c r="G39" s="59"/>
      <c r="H39" s="59"/>
      <c r="I39" s="109"/>
      <c r="J39" s="54"/>
    </row>
    <row r="40" spans="1:10" x14ac:dyDescent="0.25">
      <c r="A40" s="55"/>
      <c r="B40" s="55">
        <v>14</v>
      </c>
      <c r="C40" s="45" t="s">
        <v>20</v>
      </c>
      <c r="D40" s="45"/>
      <c r="E40" s="45"/>
      <c r="F40" s="60">
        <v>42.5</v>
      </c>
      <c r="G40" s="60">
        <v>5.5</v>
      </c>
      <c r="H40" s="60">
        <v>93.1</v>
      </c>
      <c r="I40" s="65" t="s">
        <v>28</v>
      </c>
      <c r="J40" s="119"/>
    </row>
    <row r="41" spans="1:10" x14ac:dyDescent="0.25">
      <c r="A41" s="57"/>
      <c r="B41" s="57"/>
      <c r="C41" s="57"/>
      <c r="D41" s="61"/>
      <c r="E41" s="61"/>
      <c r="F41" s="49">
        <v>0</v>
      </c>
      <c r="G41" s="49">
        <v>0.1</v>
      </c>
      <c r="H41" s="49">
        <v>5.3</v>
      </c>
      <c r="I41" s="108"/>
      <c r="J41" s="119"/>
    </row>
    <row r="42" spans="1:10" ht="14.45" x14ac:dyDescent="0.3">
      <c r="A42" s="51"/>
      <c r="B42" s="51"/>
      <c r="C42" s="51"/>
      <c r="D42" s="59"/>
      <c r="E42" s="59"/>
      <c r="F42" s="59"/>
      <c r="G42" s="59"/>
      <c r="H42" s="59"/>
      <c r="I42" s="109"/>
      <c r="J42" s="54"/>
    </row>
    <row r="43" spans="1:10" x14ac:dyDescent="0.25">
      <c r="A43" s="55" t="s">
        <v>22</v>
      </c>
      <c r="B43" s="55">
        <v>15</v>
      </c>
      <c r="C43" s="45" t="s">
        <v>20</v>
      </c>
      <c r="D43" s="45"/>
      <c r="E43" s="45"/>
      <c r="F43" s="60">
        <v>41.1</v>
      </c>
      <c r="G43" s="60">
        <v>4.0999999999999996</v>
      </c>
      <c r="H43" s="60">
        <v>92.4</v>
      </c>
      <c r="I43" s="65" t="s">
        <v>76</v>
      </c>
      <c r="J43" s="119"/>
    </row>
    <row r="44" spans="1:10" x14ac:dyDescent="0.25">
      <c r="A44" s="57"/>
      <c r="B44" s="57"/>
      <c r="C44" s="57"/>
      <c r="D44" s="61"/>
      <c r="E44" s="61"/>
      <c r="F44" s="49">
        <v>0</v>
      </c>
      <c r="G44" s="49">
        <v>0.1</v>
      </c>
      <c r="H44" s="49">
        <v>7.4</v>
      </c>
      <c r="I44" s="108"/>
      <c r="J44" s="119"/>
    </row>
    <row r="45" spans="1:10" ht="14.45" x14ac:dyDescent="0.3">
      <c r="A45" s="51"/>
      <c r="B45" s="51"/>
      <c r="C45" s="51"/>
      <c r="D45" s="59"/>
      <c r="E45" s="59"/>
      <c r="F45" s="59"/>
      <c r="G45" s="59"/>
      <c r="H45" s="59"/>
      <c r="I45" s="109"/>
      <c r="J45" s="54"/>
    </row>
    <row r="46" spans="1:10" x14ac:dyDescent="0.25">
      <c r="A46" s="55"/>
      <c r="B46" s="55" t="s">
        <v>119</v>
      </c>
      <c r="C46" s="45" t="s">
        <v>20</v>
      </c>
      <c r="D46" s="45"/>
      <c r="E46" s="45"/>
      <c r="F46" s="60">
        <v>46</v>
      </c>
      <c r="G46" s="60">
        <v>6.3</v>
      </c>
      <c r="H46" s="60">
        <v>87.2</v>
      </c>
      <c r="I46" s="65" t="s">
        <v>28</v>
      </c>
      <c r="J46" s="119"/>
    </row>
    <row r="47" spans="1:10" x14ac:dyDescent="0.25">
      <c r="A47" s="57"/>
      <c r="B47" s="57"/>
      <c r="C47" s="57"/>
      <c r="D47" s="61"/>
      <c r="E47" s="61"/>
      <c r="F47" s="49">
        <v>0.1</v>
      </c>
      <c r="G47" s="49">
        <v>0</v>
      </c>
      <c r="H47" s="49">
        <v>2.8</v>
      </c>
      <c r="I47" s="108"/>
      <c r="J47" s="119"/>
    </row>
    <row r="48" spans="1:10" ht="14.45" x14ac:dyDescent="0.3">
      <c r="A48" s="51"/>
      <c r="B48" s="51"/>
      <c r="C48" s="51"/>
      <c r="D48" s="59"/>
      <c r="E48" s="59"/>
      <c r="F48" s="59"/>
      <c r="G48" s="59"/>
      <c r="H48" s="59"/>
      <c r="I48" s="109"/>
      <c r="J48" s="54"/>
    </row>
    <row r="49" spans="1:10" x14ac:dyDescent="0.25">
      <c r="A49" s="55"/>
      <c r="B49" s="55" t="s">
        <v>120</v>
      </c>
      <c r="C49" s="45" t="s">
        <v>20</v>
      </c>
      <c r="D49" s="45"/>
      <c r="E49" s="45"/>
      <c r="F49" s="60">
        <v>28</v>
      </c>
      <c r="G49" s="60">
        <v>6.2</v>
      </c>
      <c r="H49" s="60">
        <v>66.599999999999994</v>
      </c>
      <c r="I49" s="65" t="s">
        <v>58</v>
      </c>
      <c r="J49" s="119"/>
    </row>
    <row r="50" spans="1:10" x14ac:dyDescent="0.25">
      <c r="A50" s="57"/>
      <c r="B50" s="57"/>
      <c r="C50" s="57"/>
      <c r="D50" s="61"/>
      <c r="E50" s="61"/>
      <c r="F50" s="49">
        <v>0.4</v>
      </c>
      <c r="G50" s="49">
        <v>0.7</v>
      </c>
      <c r="H50" s="49">
        <v>8.8000000000000007</v>
      </c>
      <c r="I50" s="108"/>
      <c r="J50" s="119"/>
    </row>
    <row r="51" spans="1:10" ht="14.45" x14ac:dyDescent="0.3">
      <c r="A51" s="51"/>
      <c r="B51" s="51"/>
      <c r="C51" s="51"/>
      <c r="D51" s="59"/>
      <c r="E51" s="59"/>
      <c r="F51" s="59"/>
      <c r="G51" s="59"/>
      <c r="H51" s="59"/>
      <c r="I51" s="109"/>
      <c r="J51" s="54"/>
    </row>
    <row r="52" spans="1:10" x14ac:dyDescent="0.25">
      <c r="A52" s="55"/>
      <c r="B52" s="55">
        <v>17</v>
      </c>
      <c r="C52" s="45" t="s">
        <v>20</v>
      </c>
      <c r="D52" s="45"/>
      <c r="E52" s="45"/>
      <c r="F52" s="60">
        <v>43.7</v>
      </c>
      <c r="G52" s="60">
        <v>5.4</v>
      </c>
      <c r="H52" s="60">
        <v>85.9</v>
      </c>
      <c r="I52" s="65" t="s">
        <v>28</v>
      </c>
      <c r="J52" s="119"/>
    </row>
    <row r="53" spans="1:10" x14ac:dyDescent="0.25">
      <c r="A53" s="57"/>
      <c r="B53" s="57"/>
      <c r="C53" s="57"/>
      <c r="D53" s="61"/>
      <c r="E53" s="61"/>
      <c r="F53" s="49">
        <v>0.2</v>
      </c>
      <c r="G53" s="49">
        <v>0.1</v>
      </c>
      <c r="H53" s="49">
        <v>1.5</v>
      </c>
      <c r="I53" s="108"/>
      <c r="J53" s="119"/>
    </row>
    <row r="54" spans="1:10" ht="14.45" x14ac:dyDescent="0.3">
      <c r="A54" s="51"/>
      <c r="B54" s="51"/>
      <c r="C54" s="51"/>
      <c r="D54" s="59"/>
      <c r="E54" s="59"/>
      <c r="F54" s="59"/>
      <c r="G54" s="59"/>
      <c r="H54" s="59"/>
      <c r="I54" s="109"/>
      <c r="J54" s="54"/>
    </row>
    <row r="55" spans="1:10" x14ac:dyDescent="0.25">
      <c r="A55" s="55"/>
      <c r="B55" s="55">
        <v>18</v>
      </c>
      <c r="C55" s="45" t="s">
        <v>20</v>
      </c>
      <c r="D55" s="45"/>
      <c r="E55" s="45"/>
      <c r="F55" s="60">
        <v>41</v>
      </c>
      <c r="G55" s="60">
        <v>6.2</v>
      </c>
      <c r="H55" s="60">
        <v>102.9</v>
      </c>
      <c r="I55" s="65" t="s">
        <v>18</v>
      </c>
      <c r="J55" s="119"/>
    </row>
    <row r="56" spans="1:10" x14ac:dyDescent="0.25">
      <c r="A56" s="57"/>
      <c r="B56" s="57"/>
      <c r="C56" s="57"/>
      <c r="D56" s="61"/>
      <c r="E56" s="61"/>
      <c r="F56" s="49">
        <v>0.2</v>
      </c>
      <c r="G56" s="49">
        <v>0.1</v>
      </c>
      <c r="H56" s="49">
        <v>26.2</v>
      </c>
      <c r="I56" s="108"/>
      <c r="J56" s="119"/>
    </row>
    <row r="57" spans="1:10" ht="14.45" x14ac:dyDescent="0.3">
      <c r="A57" s="51"/>
      <c r="B57" s="51"/>
      <c r="C57" s="51"/>
      <c r="D57" s="59"/>
      <c r="E57" s="59"/>
      <c r="F57" s="59"/>
      <c r="G57" s="59"/>
      <c r="H57" s="59"/>
      <c r="I57" s="109"/>
      <c r="J57" s="54"/>
    </row>
    <row r="58" spans="1:10" x14ac:dyDescent="0.25">
      <c r="A58" s="55" t="s">
        <v>49</v>
      </c>
      <c r="B58" s="55">
        <v>19</v>
      </c>
      <c r="C58" s="45" t="s">
        <v>32</v>
      </c>
      <c r="D58" s="45"/>
      <c r="E58" s="45"/>
      <c r="F58" s="60">
        <v>12.3</v>
      </c>
      <c r="G58" s="60">
        <v>22.2</v>
      </c>
      <c r="H58" s="60">
        <v>744</v>
      </c>
      <c r="I58" s="65" t="s">
        <v>79</v>
      </c>
      <c r="J58" s="119"/>
    </row>
    <row r="59" spans="1:10" x14ac:dyDescent="0.25">
      <c r="A59" s="57"/>
      <c r="B59" s="57"/>
      <c r="C59" s="57"/>
      <c r="D59" s="61"/>
      <c r="E59" s="61"/>
      <c r="F59" s="49">
        <v>0.3</v>
      </c>
      <c r="G59" s="49">
        <v>1.9</v>
      </c>
      <c r="H59" s="49">
        <v>0</v>
      </c>
      <c r="I59" s="108"/>
      <c r="J59" s="119"/>
    </row>
    <row r="60" spans="1:10" ht="14.45" x14ac:dyDescent="0.3">
      <c r="A60" s="51"/>
      <c r="B60" s="51"/>
      <c r="C60" s="51"/>
      <c r="D60" s="59"/>
      <c r="E60" s="59"/>
      <c r="F60" s="59"/>
      <c r="G60" s="59"/>
      <c r="H60" s="59"/>
      <c r="I60" s="109"/>
      <c r="J60" s="54"/>
    </row>
    <row r="61" spans="1:10" x14ac:dyDescent="0.25">
      <c r="A61" s="55" t="s">
        <v>80</v>
      </c>
      <c r="B61" s="55">
        <v>20</v>
      </c>
      <c r="C61" s="45" t="s">
        <v>20</v>
      </c>
      <c r="D61" s="45"/>
      <c r="E61" s="45"/>
      <c r="F61" s="60">
        <v>47.2</v>
      </c>
      <c r="G61" s="60">
        <v>6.6</v>
      </c>
      <c r="H61" s="60">
        <v>100.8</v>
      </c>
      <c r="I61" s="65" t="s">
        <v>28</v>
      </c>
      <c r="J61" s="119"/>
    </row>
    <row r="62" spans="1:10" x14ac:dyDescent="0.25">
      <c r="A62" s="57"/>
      <c r="B62" s="57"/>
      <c r="C62" s="57"/>
      <c r="D62" s="61"/>
      <c r="E62" s="61"/>
      <c r="F62" s="49">
        <v>0.4</v>
      </c>
      <c r="G62" s="49">
        <v>0.9</v>
      </c>
      <c r="H62" s="49">
        <v>26.8</v>
      </c>
      <c r="I62" s="108"/>
      <c r="J62" s="119"/>
    </row>
    <row r="63" spans="1:10" ht="14.45" x14ac:dyDescent="0.3">
      <c r="A63" s="51"/>
      <c r="B63" s="51"/>
      <c r="C63" s="51"/>
      <c r="D63" s="59"/>
      <c r="E63" s="59"/>
      <c r="F63" s="59"/>
      <c r="G63" s="59"/>
      <c r="H63" s="59"/>
      <c r="I63" s="109"/>
      <c r="J63" s="54"/>
    </row>
    <row r="64" spans="1:10" x14ac:dyDescent="0.25">
      <c r="A64" s="55" t="s">
        <v>50</v>
      </c>
      <c r="B64" s="55">
        <v>21</v>
      </c>
      <c r="C64" s="45" t="s">
        <v>20</v>
      </c>
      <c r="D64" s="45"/>
      <c r="E64" s="45"/>
      <c r="F64" s="60">
        <v>48.2</v>
      </c>
      <c r="G64" s="60">
        <v>5.7</v>
      </c>
      <c r="H64" s="60">
        <v>71.8</v>
      </c>
      <c r="I64" s="65" t="s">
        <v>28</v>
      </c>
      <c r="J64" s="119"/>
    </row>
    <row r="65" spans="1:10" x14ac:dyDescent="0.25">
      <c r="A65" s="57"/>
      <c r="B65" s="57"/>
      <c r="C65" s="57"/>
      <c r="D65" s="61"/>
      <c r="E65" s="61"/>
      <c r="F65" s="49">
        <v>0.3</v>
      </c>
      <c r="G65" s="49">
        <v>0.4</v>
      </c>
      <c r="H65" s="49">
        <v>5.8</v>
      </c>
      <c r="I65" s="108"/>
      <c r="J65" s="119"/>
    </row>
    <row r="66" spans="1:10" ht="14.45" x14ac:dyDescent="0.3">
      <c r="A66" s="51"/>
      <c r="B66" s="51"/>
      <c r="C66" s="51"/>
      <c r="D66" s="59"/>
      <c r="E66" s="59"/>
      <c r="F66" s="59"/>
      <c r="G66" s="59"/>
      <c r="H66" s="59"/>
      <c r="I66" s="109"/>
      <c r="J66" s="54"/>
    </row>
    <row r="67" spans="1:10" x14ac:dyDescent="0.25">
      <c r="A67" s="55" t="s">
        <v>64</v>
      </c>
      <c r="B67" s="55">
        <v>22</v>
      </c>
      <c r="C67" s="45" t="s">
        <v>20</v>
      </c>
      <c r="D67" s="45"/>
      <c r="E67" s="45"/>
      <c r="F67" s="60">
        <v>38.299999999999997</v>
      </c>
      <c r="G67" s="60">
        <v>7.2</v>
      </c>
      <c r="H67" s="60">
        <v>99.3</v>
      </c>
      <c r="I67" s="65" t="s">
        <v>18</v>
      </c>
      <c r="J67" s="119"/>
    </row>
    <row r="68" spans="1:10" x14ac:dyDescent="0.25">
      <c r="A68" s="57"/>
      <c r="B68" s="57"/>
      <c r="C68" s="57"/>
      <c r="D68" s="61"/>
      <c r="E68" s="61"/>
      <c r="F68" s="49">
        <v>0.2</v>
      </c>
      <c r="G68" s="49">
        <v>0.1</v>
      </c>
      <c r="H68" s="49">
        <v>3.1</v>
      </c>
      <c r="I68" s="108"/>
      <c r="J68" s="119"/>
    </row>
    <row r="69" spans="1:10" ht="14.45" x14ac:dyDescent="0.3">
      <c r="A69" s="51"/>
      <c r="B69" s="51"/>
      <c r="C69" s="51"/>
      <c r="D69" s="59"/>
      <c r="E69" s="59"/>
      <c r="F69" s="59"/>
      <c r="G69" s="59"/>
      <c r="H69" s="59"/>
      <c r="I69" s="109"/>
      <c r="J69" s="54"/>
    </row>
    <row r="70" spans="1:10" x14ac:dyDescent="0.25">
      <c r="A70" s="55"/>
      <c r="B70" s="55">
        <v>23</v>
      </c>
      <c r="C70" s="45" t="s">
        <v>20</v>
      </c>
      <c r="D70" s="45"/>
      <c r="E70" s="45"/>
      <c r="F70" s="60">
        <v>40.799999999999997</v>
      </c>
      <c r="G70" s="60">
        <v>5.4</v>
      </c>
      <c r="H70" s="60">
        <v>227.3</v>
      </c>
      <c r="I70" s="65" t="s">
        <v>18</v>
      </c>
      <c r="J70" s="119"/>
    </row>
    <row r="71" spans="1:10" x14ac:dyDescent="0.25">
      <c r="A71" s="57"/>
      <c r="B71" s="57"/>
      <c r="C71" s="57"/>
      <c r="D71" s="61"/>
      <c r="E71" s="61"/>
      <c r="F71" s="49">
        <v>1.7</v>
      </c>
      <c r="G71" s="49">
        <v>0.6</v>
      </c>
      <c r="H71" s="49">
        <v>43.8</v>
      </c>
      <c r="I71" s="108"/>
      <c r="J71" s="119"/>
    </row>
    <row r="72" spans="1:10" ht="14.45" x14ac:dyDescent="0.3">
      <c r="A72" s="51"/>
      <c r="B72" s="51"/>
      <c r="C72" s="51"/>
      <c r="D72" s="59"/>
      <c r="E72" s="59"/>
      <c r="F72" s="59"/>
      <c r="G72" s="59"/>
      <c r="H72" s="59"/>
      <c r="I72" s="109"/>
      <c r="J72" s="54"/>
    </row>
    <row r="73" spans="1:10" x14ac:dyDescent="0.25">
      <c r="A73" s="55"/>
      <c r="B73" s="55">
        <v>24</v>
      </c>
      <c r="C73" s="45" t="s">
        <v>20</v>
      </c>
      <c r="D73" s="45"/>
      <c r="E73" s="45"/>
      <c r="F73" s="60">
        <v>38.1</v>
      </c>
      <c r="G73" s="60">
        <v>4.8</v>
      </c>
      <c r="H73" s="60"/>
      <c r="I73" s="65" t="s">
        <v>18</v>
      </c>
      <c r="J73" s="119" t="s">
        <v>81</v>
      </c>
    </row>
    <row r="74" spans="1:10" x14ac:dyDescent="0.25">
      <c r="A74" s="113"/>
      <c r="B74" s="113"/>
      <c r="C74" s="113"/>
      <c r="D74" s="114"/>
      <c r="E74" s="114"/>
      <c r="F74" s="115">
        <v>0.6</v>
      </c>
      <c r="G74" s="115">
        <v>0.4</v>
      </c>
      <c r="H74" s="115"/>
      <c r="I74" s="117"/>
      <c r="J74" s="120"/>
    </row>
  </sheetData>
  <mergeCells count="26">
    <mergeCell ref="J13:J14"/>
    <mergeCell ref="A1:H2"/>
    <mergeCell ref="I1:J2"/>
    <mergeCell ref="J4:J5"/>
    <mergeCell ref="J7:J8"/>
    <mergeCell ref="J10:J11"/>
    <mergeCell ref="J49:J50"/>
    <mergeCell ref="J16:J17"/>
    <mergeCell ref="J19:J20"/>
    <mergeCell ref="J22:J23"/>
    <mergeCell ref="J25:J26"/>
    <mergeCell ref="J28:J29"/>
    <mergeCell ref="J31:J32"/>
    <mergeCell ref="J34:J35"/>
    <mergeCell ref="J37:J38"/>
    <mergeCell ref="J40:J41"/>
    <mergeCell ref="J43:J44"/>
    <mergeCell ref="J46:J47"/>
    <mergeCell ref="J70:J71"/>
    <mergeCell ref="J73:J74"/>
    <mergeCell ref="J52:J53"/>
    <mergeCell ref="J55:J56"/>
    <mergeCell ref="J58:J59"/>
    <mergeCell ref="J61:J62"/>
    <mergeCell ref="J64:J65"/>
    <mergeCell ref="J67:J6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topLeftCell="A112" workbookViewId="0">
      <selection activeCell="I90" sqref="I90"/>
    </sheetView>
  </sheetViews>
  <sheetFormatPr defaultRowHeight="15" x14ac:dyDescent="0.25"/>
  <cols>
    <col min="1" max="1" width="9.7109375" customWidth="1"/>
    <col min="2" max="2" width="12.7109375" customWidth="1"/>
    <col min="3" max="7" width="9.7109375" style="15" customWidth="1"/>
    <col min="8" max="8" width="40.7109375" customWidth="1"/>
    <col min="9" max="9" width="70.7109375" customWidth="1"/>
  </cols>
  <sheetData>
    <row r="1" spans="1:9" ht="15.75" thickBot="1" x14ac:dyDescent="0.3">
      <c r="A1" s="28" t="s">
        <v>0</v>
      </c>
      <c r="B1" s="28" t="s">
        <v>1</v>
      </c>
      <c r="C1" s="28" t="s">
        <v>6</v>
      </c>
      <c r="D1" s="28" t="s">
        <v>7</v>
      </c>
      <c r="E1" s="28" t="s">
        <v>2</v>
      </c>
      <c r="F1" s="28" t="s">
        <v>8</v>
      </c>
      <c r="G1" s="70" t="s">
        <v>9</v>
      </c>
      <c r="H1" s="29" t="s">
        <v>3</v>
      </c>
      <c r="I1" s="72" t="s">
        <v>4</v>
      </c>
    </row>
    <row r="2" spans="1:9" ht="14.45" x14ac:dyDescent="0.3">
      <c r="A2" s="19">
        <v>54</v>
      </c>
      <c r="B2" s="17" t="s">
        <v>20</v>
      </c>
      <c r="C2" s="24"/>
      <c r="D2" s="24"/>
      <c r="E2" s="24">
        <v>46.9</v>
      </c>
      <c r="F2" s="24">
        <v>4.3</v>
      </c>
      <c r="G2" s="71">
        <v>123</v>
      </c>
      <c r="H2" s="73"/>
      <c r="I2" s="79"/>
    </row>
    <row r="3" spans="1:9" ht="14.45" x14ac:dyDescent="0.3">
      <c r="A3" s="20"/>
      <c r="B3" s="17"/>
      <c r="C3" s="24"/>
      <c r="D3" s="24"/>
      <c r="E3" s="24">
        <v>48.7</v>
      </c>
      <c r="F3" s="24">
        <v>3.6</v>
      </c>
      <c r="G3" s="71">
        <v>97.4</v>
      </c>
      <c r="H3" s="73"/>
      <c r="I3" s="18"/>
    </row>
    <row r="4" spans="1:9" ht="14.45" x14ac:dyDescent="0.3">
      <c r="A4" s="20"/>
      <c r="B4" s="17"/>
      <c r="C4" s="24"/>
      <c r="D4" s="24"/>
      <c r="E4" s="24">
        <v>48.8</v>
      </c>
      <c r="F4" s="24">
        <v>3.7</v>
      </c>
      <c r="G4" s="71">
        <v>87.5</v>
      </c>
      <c r="H4" s="73"/>
      <c r="I4" s="18"/>
    </row>
    <row r="5" spans="1:9" ht="14.45" x14ac:dyDescent="0.3">
      <c r="A5" s="21"/>
      <c r="B5" s="23"/>
      <c r="C5" s="32" t="e">
        <f>AVERAGE(C2:C4)</f>
        <v>#DIV/0!</v>
      </c>
      <c r="D5" s="32" t="e">
        <f>AVERAGE(D2:D4)</f>
        <v>#DIV/0!</v>
      </c>
      <c r="E5" s="32">
        <f>AVERAGE(E2:E4)</f>
        <v>48.133333333333326</v>
      </c>
      <c r="F5" s="32">
        <f>AVERAGE(F2:F4)</f>
        <v>3.8666666666666671</v>
      </c>
      <c r="G5" s="97">
        <f>AVERAGE(G2:G4)</f>
        <v>102.63333333333333</v>
      </c>
      <c r="H5" s="31" t="s">
        <v>28</v>
      </c>
      <c r="I5" s="80"/>
    </row>
    <row r="6" spans="1:9" ht="14.45" x14ac:dyDescent="0.3">
      <c r="A6" s="21"/>
      <c r="B6" s="23"/>
      <c r="C6" s="32" t="e">
        <f>AVEDEV(C2:C4)</f>
        <v>#NUM!</v>
      </c>
      <c r="D6" s="32" t="e">
        <f>AVEDEV(D2:D4)</f>
        <v>#NUM!</v>
      </c>
      <c r="E6" s="32">
        <f>AVEDEV(E2:E4)</f>
        <v>0.82222222222222519</v>
      </c>
      <c r="F6" s="32">
        <f>AVEDEV(F2:F4)</f>
        <v>0.28888888888888892</v>
      </c>
      <c r="G6" s="97">
        <f>AVEDEV(G2:G4)</f>
        <v>13.577777777777774</v>
      </c>
      <c r="H6" s="74"/>
      <c r="I6" s="80"/>
    </row>
    <row r="7" spans="1:9" ht="14.45" x14ac:dyDescent="0.3">
      <c r="A7" s="22">
        <v>55</v>
      </c>
      <c r="B7" s="18" t="s">
        <v>20</v>
      </c>
      <c r="C7" s="22"/>
      <c r="D7" s="22"/>
      <c r="E7" s="22">
        <v>48.8</v>
      </c>
      <c r="F7" s="22">
        <v>8.5</v>
      </c>
      <c r="G7" s="98">
        <v>83.6</v>
      </c>
      <c r="H7" s="75"/>
      <c r="I7" s="18"/>
    </row>
    <row r="8" spans="1:9" ht="14.45" x14ac:dyDescent="0.3">
      <c r="A8" s="22"/>
      <c r="B8" s="17"/>
      <c r="C8" s="24"/>
      <c r="D8" s="24"/>
      <c r="E8" s="24">
        <v>47.6</v>
      </c>
      <c r="F8" s="24">
        <v>9.1</v>
      </c>
      <c r="G8" s="71">
        <v>85.8</v>
      </c>
      <c r="H8" s="76"/>
      <c r="I8" s="18" t="s">
        <v>5</v>
      </c>
    </row>
    <row r="9" spans="1:9" ht="14.45" x14ac:dyDescent="0.3">
      <c r="A9" s="20"/>
      <c r="B9" s="17"/>
      <c r="C9" s="24"/>
      <c r="D9" s="24"/>
      <c r="E9" s="24">
        <v>48.1</v>
      </c>
      <c r="F9" s="24">
        <v>9.6</v>
      </c>
      <c r="G9" s="71">
        <v>88.9</v>
      </c>
      <c r="H9" s="76"/>
      <c r="I9" s="18"/>
    </row>
    <row r="10" spans="1:9" ht="14.45" x14ac:dyDescent="0.3">
      <c r="A10" s="21"/>
      <c r="B10" s="23"/>
      <c r="C10" s="32" t="e">
        <f>AVERAGE(C7:C9)</f>
        <v>#DIV/0!</v>
      </c>
      <c r="D10" s="32" t="e">
        <f>AVERAGE(D7:D9)</f>
        <v>#DIV/0!</v>
      </c>
      <c r="E10" s="32">
        <f>AVERAGE(E7:E9)</f>
        <v>48.166666666666664</v>
      </c>
      <c r="F10" s="32">
        <f>AVERAGE(F7:F9)</f>
        <v>9.0666666666666682</v>
      </c>
      <c r="G10" s="97">
        <f>AVERAGE(G7:G9)</f>
        <v>86.09999999999998</v>
      </c>
      <c r="H10" s="31" t="s">
        <v>28</v>
      </c>
      <c r="I10" s="100" t="s">
        <v>74</v>
      </c>
    </row>
    <row r="11" spans="1:9" ht="14.45" x14ac:dyDescent="0.3">
      <c r="A11" s="21"/>
      <c r="B11" s="23"/>
      <c r="C11" s="32" t="e">
        <f>AVEDEV(C7:C9)</f>
        <v>#NUM!</v>
      </c>
      <c r="D11" s="32" t="e">
        <f>AVEDEV(D7:D9)</f>
        <v>#NUM!</v>
      </c>
      <c r="E11" s="32">
        <f>AVEDEV(E7:E9)</f>
        <v>0.42222222222221956</v>
      </c>
      <c r="F11" s="32">
        <f>AVEDEV(F7:F9)</f>
        <v>0.37777777777777705</v>
      </c>
      <c r="G11" s="97">
        <f>AVEDEV(G7:G9)</f>
        <v>1.8666666666666647</v>
      </c>
      <c r="H11" s="74"/>
      <c r="I11" s="80"/>
    </row>
    <row r="12" spans="1:9" ht="14.45" x14ac:dyDescent="0.3">
      <c r="A12" s="22">
        <v>56</v>
      </c>
      <c r="B12" s="18" t="s">
        <v>20</v>
      </c>
      <c r="C12" s="22"/>
      <c r="D12" s="22"/>
      <c r="E12" s="22">
        <v>47.2</v>
      </c>
      <c r="F12" s="22">
        <v>6.9</v>
      </c>
      <c r="G12" s="98">
        <v>74.5</v>
      </c>
      <c r="H12" s="75"/>
      <c r="I12" s="18"/>
    </row>
    <row r="13" spans="1:9" ht="14.45" x14ac:dyDescent="0.3">
      <c r="A13" s="22"/>
      <c r="B13" s="17"/>
      <c r="C13" s="24"/>
      <c r="D13" s="24"/>
      <c r="E13" s="24">
        <v>46.6</v>
      </c>
      <c r="F13" s="24">
        <v>7.1</v>
      </c>
      <c r="G13" s="71">
        <v>74.7</v>
      </c>
      <c r="H13" s="76"/>
      <c r="I13" s="18"/>
    </row>
    <row r="14" spans="1:9" ht="14.45" x14ac:dyDescent="0.3">
      <c r="A14" s="20"/>
      <c r="B14" s="17"/>
      <c r="C14" s="24"/>
      <c r="D14" s="24"/>
      <c r="E14" s="24">
        <v>46.3</v>
      </c>
      <c r="F14" s="24">
        <v>6.8</v>
      </c>
      <c r="G14" s="71">
        <v>72.900000000000006</v>
      </c>
      <c r="H14" s="76"/>
      <c r="I14" s="18"/>
    </row>
    <row r="15" spans="1:9" ht="14.45" x14ac:dyDescent="0.3">
      <c r="A15" s="21"/>
      <c r="B15" s="23"/>
      <c r="C15" s="32" t="e">
        <f>AVERAGE(C12:C14)</f>
        <v>#DIV/0!</v>
      </c>
      <c r="D15" s="32" t="e">
        <f>AVERAGE(D12:D14)</f>
        <v>#DIV/0!</v>
      </c>
      <c r="E15" s="32">
        <f>AVERAGE(E12:E14)</f>
        <v>46.70000000000001</v>
      </c>
      <c r="F15" s="32">
        <f>AVERAGE(F12:F14)</f>
        <v>6.9333333333333336</v>
      </c>
      <c r="G15" s="97">
        <f>AVERAGE(G12:G14)</f>
        <v>74.033333333333331</v>
      </c>
      <c r="H15" s="31" t="s">
        <v>28</v>
      </c>
      <c r="I15" s="80"/>
    </row>
    <row r="16" spans="1:9" ht="14.45" x14ac:dyDescent="0.3">
      <c r="A16" s="21"/>
      <c r="B16" s="23"/>
      <c r="C16" s="32" t="e">
        <f>AVEDEV(C12:C14)</f>
        <v>#NUM!</v>
      </c>
      <c r="D16" s="32" t="e">
        <f>AVEDEV(D12:D14)</f>
        <v>#NUM!</v>
      </c>
      <c r="E16" s="32">
        <f>AVEDEV(E12:E14)</f>
        <v>0.33333333333333809</v>
      </c>
      <c r="F16" s="32">
        <f>AVEDEV(F12:F14)</f>
        <v>0.11111111111111101</v>
      </c>
      <c r="G16" s="97">
        <f>AVEDEV(G12:G14)</f>
        <v>0.7555555555555552</v>
      </c>
      <c r="H16" s="74"/>
      <c r="I16" s="80"/>
    </row>
    <row r="17" spans="1:9" ht="14.45" x14ac:dyDescent="0.3">
      <c r="A17" s="22">
        <v>57</v>
      </c>
      <c r="B17" s="18" t="s">
        <v>82</v>
      </c>
      <c r="C17" s="22"/>
      <c r="D17" s="22"/>
      <c r="E17" s="22">
        <v>82.6</v>
      </c>
      <c r="F17" s="22">
        <v>67.7</v>
      </c>
      <c r="G17" s="98">
        <v>28.9</v>
      </c>
      <c r="H17" s="75"/>
      <c r="I17" s="18"/>
    </row>
    <row r="18" spans="1:9" ht="14.45" x14ac:dyDescent="0.3">
      <c r="A18" s="22"/>
      <c r="B18" s="17"/>
      <c r="C18" s="24"/>
      <c r="D18" s="24"/>
      <c r="E18" s="24">
        <v>82.6</v>
      </c>
      <c r="F18" s="24">
        <v>78.400000000000006</v>
      </c>
      <c r="G18" s="71">
        <v>36.5</v>
      </c>
      <c r="H18" s="76"/>
      <c r="I18" s="18"/>
    </row>
    <row r="19" spans="1:9" ht="14.45" x14ac:dyDescent="0.3">
      <c r="A19" s="20"/>
      <c r="B19" s="17"/>
      <c r="C19" s="24"/>
      <c r="D19" s="24"/>
      <c r="E19" s="24">
        <v>81.900000000000006</v>
      </c>
      <c r="F19" s="24">
        <v>40.9</v>
      </c>
      <c r="G19" s="71">
        <v>25.2</v>
      </c>
      <c r="H19" s="76"/>
      <c r="I19" s="18"/>
    </row>
    <row r="20" spans="1:9" ht="14.45" x14ac:dyDescent="0.3">
      <c r="A20" s="21"/>
      <c r="B20" s="23"/>
      <c r="C20" s="32" t="e">
        <f>AVERAGE(C17:C19)</f>
        <v>#DIV/0!</v>
      </c>
      <c r="D20" s="32" t="e">
        <f>AVERAGE(D17:D19)</f>
        <v>#DIV/0!</v>
      </c>
      <c r="E20" s="32">
        <f>AVERAGE(E17:E19)</f>
        <v>82.36666666666666</v>
      </c>
      <c r="F20" s="32">
        <f>AVERAGE(F17:F19)</f>
        <v>62.333333333333343</v>
      </c>
      <c r="G20" s="97">
        <f>AVERAGE(G17:G19)</f>
        <v>30.200000000000003</v>
      </c>
      <c r="H20" s="31" t="s">
        <v>83</v>
      </c>
      <c r="I20" s="80"/>
    </row>
    <row r="21" spans="1:9" ht="14.45" x14ac:dyDescent="0.3">
      <c r="A21" s="21"/>
      <c r="B21" s="23"/>
      <c r="C21" s="32" t="e">
        <f>AVEDEV(C17:C19)</f>
        <v>#NUM!</v>
      </c>
      <c r="D21" s="32" t="e">
        <f>AVEDEV(D17:D19)</f>
        <v>#NUM!</v>
      </c>
      <c r="E21" s="32">
        <f>AVEDEV(E17:E19)</f>
        <v>0.31111111111110762</v>
      </c>
      <c r="F21" s="32">
        <f>AVEDEV(F17:F19)</f>
        <v>14.28888888888889</v>
      </c>
      <c r="G21" s="97">
        <f>AVEDEV(G17:G19)</f>
        <v>4.200000000000002</v>
      </c>
      <c r="H21" s="74"/>
      <c r="I21" s="80"/>
    </row>
    <row r="22" spans="1:9" ht="14.45" x14ac:dyDescent="0.3">
      <c r="A22" s="19">
        <v>58</v>
      </c>
      <c r="B22" s="18" t="s">
        <v>20</v>
      </c>
      <c r="C22" s="19"/>
      <c r="D22" s="19"/>
      <c r="E22" s="19">
        <v>38</v>
      </c>
      <c r="F22" s="19">
        <v>11.2</v>
      </c>
      <c r="G22" s="99">
        <v>79</v>
      </c>
      <c r="H22" s="77"/>
      <c r="I22" s="18"/>
    </row>
    <row r="23" spans="1:9" ht="14.45" x14ac:dyDescent="0.3">
      <c r="A23" s="19"/>
      <c r="B23" s="17"/>
      <c r="C23" s="33"/>
      <c r="D23" s="33"/>
      <c r="E23" s="33">
        <v>38</v>
      </c>
      <c r="F23" s="33">
        <v>9.1</v>
      </c>
      <c r="G23" s="99">
        <v>66.5</v>
      </c>
      <c r="H23" s="78"/>
      <c r="I23" s="18"/>
    </row>
    <row r="24" spans="1:9" ht="14.45" x14ac:dyDescent="0.3">
      <c r="A24" s="20"/>
      <c r="B24" s="17"/>
      <c r="C24" s="33"/>
      <c r="D24" s="33"/>
      <c r="E24" s="33">
        <v>38</v>
      </c>
      <c r="F24" s="33">
        <v>9.3000000000000007</v>
      </c>
      <c r="G24" s="99">
        <v>64.5</v>
      </c>
      <c r="H24" s="78"/>
      <c r="I24" s="18"/>
    </row>
    <row r="25" spans="1:9" ht="14.45" x14ac:dyDescent="0.3">
      <c r="A25" s="21"/>
      <c r="B25" s="23"/>
      <c r="C25" s="32" t="e">
        <f t="shared" ref="C25:D25" si="0">AVERAGE(C21:C24)</f>
        <v>#NUM!</v>
      </c>
      <c r="D25" s="32" t="e">
        <f t="shared" si="0"/>
        <v>#NUM!</v>
      </c>
      <c r="E25" s="32">
        <f>AVERAGE(E22:E24)</f>
        <v>38</v>
      </c>
      <c r="F25" s="32">
        <f t="shared" ref="F25:G25" si="1">AVERAGE(F21:F24)</f>
        <v>10.972222222222221</v>
      </c>
      <c r="G25" s="97">
        <f t="shared" si="1"/>
        <v>53.55</v>
      </c>
      <c r="H25" s="31" t="s">
        <v>18</v>
      </c>
      <c r="I25" s="18"/>
    </row>
    <row r="26" spans="1:9" ht="14.45" x14ac:dyDescent="0.3">
      <c r="A26" s="21"/>
      <c r="B26" s="23"/>
      <c r="C26" s="32" t="e">
        <f t="shared" ref="C26:D26" si="2">AVEDEV(C21:C24)</f>
        <v>#NUM!</v>
      </c>
      <c r="D26" s="32" t="e">
        <f t="shared" si="2"/>
        <v>#NUM!</v>
      </c>
      <c r="E26" s="32">
        <f>AVEDEV(E22:E24)</f>
        <v>0</v>
      </c>
      <c r="F26" s="32">
        <f t="shared" ref="F26:G26" si="3">AVEDEV(F21:F24)</f>
        <v>1.7722222222222221</v>
      </c>
      <c r="G26" s="97">
        <f t="shared" si="3"/>
        <v>24.675000000000001</v>
      </c>
      <c r="H26" s="74"/>
      <c r="I26" s="18"/>
    </row>
    <row r="27" spans="1:9" ht="14.45" x14ac:dyDescent="0.3">
      <c r="A27" s="19">
        <v>59</v>
      </c>
      <c r="B27" s="16" t="s">
        <v>84</v>
      </c>
      <c r="C27" s="19"/>
      <c r="D27" s="19"/>
      <c r="E27" s="19">
        <v>45.9</v>
      </c>
      <c r="F27" s="19">
        <v>10.199999999999999</v>
      </c>
      <c r="G27" s="99">
        <v>89</v>
      </c>
      <c r="H27" s="77"/>
      <c r="I27" s="18"/>
    </row>
    <row r="28" spans="1:9" ht="14.45" x14ac:dyDescent="0.3">
      <c r="A28" s="19"/>
      <c r="B28" s="17"/>
      <c r="C28" s="33"/>
      <c r="D28" s="33"/>
      <c r="E28" s="33">
        <v>45.9</v>
      </c>
      <c r="F28" s="33">
        <v>10.199999999999999</v>
      </c>
      <c r="G28" s="99">
        <v>93</v>
      </c>
      <c r="H28" s="78"/>
      <c r="I28" s="18"/>
    </row>
    <row r="29" spans="1:9" ht="14.45" x14ac:dyDescent="0.3">
      <c r="A29" s="20"/>
      <c r="B29" s="17"/>
      <c r="C29" s="33"/>
      <c r="D29" s="33"/>
      <c r="E29" s="33">
        <v>46.2</v>
      </c>
      <c r="F29" s="33">
        <v>10.199999999999999</v>
      </c>
      <c r="G29" s="99">
        <v>102</v>
      </c>
      <c r="H29" s="78"/>
      <c r="I29" s="18"/>
    </row>
    <row r="30" spans="1:9" ht="14.45" x14ac:dyDescent="0.3">
      <c r="A30" s="21"/>
      <c r="B30" s="23"/>
      <c r="C30" s="32" t="e">
        <f>AVERAGE(C27:C29)</f>
        <v>#DIV/0!</v>
      </c>
      <c r="D30" s="32" t="e">
        <f>AVERAGE(D27:D29)</f>
        <v>#DIV/0!</v>
      </c>
      <c r="E30" s="32">
        <f>AVERAGE(E27:E29)</f>
        <v>46</v>
      </c>
      <c r="F30" s="32">
        <f>AVERAGE(F27:F29)</f>
        <v>10.199999999999999</v>
      </c>
      <c r="G30" s="97">
        <f>AVERAGE(G27:G29)</f>
        <v>94.666666666666671</v>
      </c>
      <c r="H30" s="31" t="s">
        <v>28</v>
      </c>
      <c r="I30" s="18"/>
    </row>
    <row r="31" spans="1:9" ht="14.45" x14ac:dyDescent="0.3">
      <c r="A31" s="21"/>
      <c r="B31" s="23"/>
      <c r="C31" s="32" t="e">
        <f>AVEDEV(C27:C29)</f>
        <v>#NUM!</v>
      </c>
      <c r="D31" s="32" t="e">
        <f>AVEDEV(D27:D29)</f>
        <v>#NUM!</v>
      </c>
      <c r="E31" s="32">
        <f>AVEDEV(E27:E29)</f>
        <v>0.13333333333333522</v>
      </c>
      <c r="F31" s="32">
        <f>AVEDEV(F27:F29)</f>
        <v>0</v>
      </c>
      <c r="G31" s="97">
        <f>AVEDEV(G27:G29)</f>
        <v>4.8888888888888902</v>
      </c>
      <c r="H31" s="74"/>
      <c r="I31" s="18"/>
    </row>
    <row r="32" spans="1:9" ht="14.45" x14ac:dyDescent="0.3">
      <c r="A32" s="19">
        <v>60</v>
      </c>
      <c r="B32" s="18" t="s">
        <v>20</v>
      </c>
      <c r="C32" s="19"/>
      <c r="D32" s="19"/>
      <c r="E32" s="19">
        <v>38.4</v>
      </c>
      <c r="F32" s="19">
        <v>7</v>
      </c>
      <c r="G32" s="99">
        <v>96.2</v>
      </c>
      <c r="H32" s="77"/>
      <c r="I32" s="18"/>
    </row>
    <row r="33" spans="1:9" ht="14.45" x14ac:dyDescent="0.3">
      <c r="A33" s="19"/>
      <c r="B33" s="17"/>
      <c r="C33" s="33"/>
      <c r="D33" s="33"/>
      <c r="E33" s="33">
        <v>39.1</v>
      </c>
      <c r="F33" s="33">
        <v>6.8</v>
      </c>
      <c r="G33" s="99">
        <v>83.7</v>
      </c>
      <c r="H33" s="78"/>
      <c r="I33" s="18"/>
    </row>
    <row r="34" spans="1:9" ht="14.45" x14ac:dyDescent="0.3">
      <c r="A34" s="20"/>
      <c r="B34" s="17"/>
      <c r="C34" s="33"/>
      <c r="D34" s="33"/>
      <c r="E34" s="33">
        <v>39.799999999999997</v>
      </c>
      <c r="F34" s="33">
        <v>6.4</v>
      </c>
      <c r="G34" s="99">
        <v>88.4</v>
      </c>
      <c r="H34" s="78"/>
      <c r="I34" s="18"/>
    </row>
    <row r="35" spans="1:9" ht="14.45" x14ac:dyDescent="0.3">
      <c r="A35" s="21"/>
      <c r="B35" s="23"/>
      <c r="C35" s="32" t="e">
        <f>AVERAGE(C32:C34)</f>
        <v>#DIV/0!</v>
      </c>
      <c r="D35" s="32" t="e">
        <f>AVERAGE(D32:D34)</f>
        <v>#DIV/0!</v>
      </c>
      <c r="E35" s="32">
        <f>AVERAGE(E32:E34)</f>
        <v>39.1</v>
      </c>
      <c r="F35" s="32">
        <f>AVERAGE(F32:F34)</f>
        <v>6.7333333333333343</v>
      </c>
      <c r="G35" s="97">
        <f>AVERAGE(G32:G34)</f>
        <v>89.433333333333337</v>
      </c>
      <c r="H35" s="31" t="s">
        <v>18</v>
      </c>
      <c r="I35" s="18"/>
    </row>
    <row r="36" spans="1:9" ht="14.45" x14ac:dyDescent="0.3">
      <c r="A36" s="21"/>
      <c r="B36" s="23"/>
      <c r="C36" s="32" t="e">
        <f>AVEDEV(C32:C34)</f>
        <v>#NUM!</v>
      </c>
      <c r="D36" s="32" t="e">
        <f>AVEDEV(D32:D34)</f>
        <v>#NUM!</v>
      </c>
      <c r="E36" s="32">
        <f>AVEDEV(E32:E34)</f>
        <v>0.46666666666666617</v>
      </c>
      <c r="F36" s="32">
        <f>AVEDEV(F32:F34)</f>
        <v>0.22222222222222174</v>
      </c>
      <c r="G36" s="97">
        <f>AVEDEV(G32:G34)</f>
        <v>4.5111111111111102</v>
      </c>
      <c r="H36" s="74"/>
      <c r="I36" s="18"/>
    </row>
    <row r="37" spans="1:9" ht="14.45" x14ac:dyDescent="0.3">
      <c r="A37" s="19">
        <v>61</v>
      </c>
      <c r="B37" s="18" t="s">
        <v>20</v>
      </c>
      <c r="C37" s="19"/>
      <c r="D37" s="19"/>
      <c r="E37" s="19">
        <v>51</v>
      </c>
      <c r="F37" s="19">
        <v>5.8</v>
      </c>
      <c r="G37" s="99">
        <v>67.2</v>
      </c>
      <c r="H37" s="77"/>
      <c r="I37" s="18"/>
    </row>
    <row r="38" spans="1:9" ht="14.45" x14ac:dyDescent="0.3">
      <c r="A38" s="19"/>
      <c r="B38" s="17"/>
      <c r="C38" s="33"/>
      <c r="D38" s="33"/>
      <c r="E38" s="33">
        <v>52.4</v>
      </c>
      <c r="F38" s="33">
        <v>5.2</v>
      </c>
      <c r="G38" s="99">
        <v>55.5</v>
      </c>
      <c r="H38" s="78"/>
      <c r="I38" s="18"/>
    </row>
    <row r="39" spans="1:9" ht="14.45" x14ac:dyDescent="0.3">
      <c r="A39" s="20"/>
      <c r="B39" s="17"/>
      <c r="C39" s="33"/>
      <c r="D39" s="33"/>
      <c r="E39" s="33">
        <v>52.8</v>
      </c>
      <c r="F39" s="33">
        <v>4.7</v>
      </c>
      <c r="G39" s="99">
        <v>54.4</v>
      </c>
      <c r="H39" s="78"/>
      <c r="I39" s="18"/>
    </row>
    <row r="40" spans="1:9" ht="14.45" x14ac:dyDescent="0.3">
      <c r="A40" s="21"/>
      <c r="B40" s="23"/>
      <c r="C40" s="32" t="e">
        <f>AVERAGE(C37:C39)</f>
        <v>#DIV/0!</v>
      </c>
      <c r="D40" s="32" t="e">
        <f>AVERAGE(D37:D39)</f>
        <v>#DIV/0!</v>
      </c>
      <c r="E40" s="32">
        <f>AVERAGE(E37:E39)</f>
        <v>52.066666666666663</v>
      </c>
      <c r="F40" s="32">
        <f>AVERAGE(F37:F39)</f>
        <v>5.2333333333333334</v>
      </c>
      <c r="G40" s="97">
        <f>AVERAGE(G37:G39)</f>
        <v>59.033333333333331</v>
      </c>
      <c r="H40" s="31" t="s">
        <v>60</v>
      </c>
      <c r="I40" s="104" t="s">
        <v>85</v>
      </c>
    </row>
    <row r="41" spans="1:9" ht="14.45" x14ac:dyDescent="0.3">
      <c r="A41" s="21"/>
      <c r="B41" s="23"/>
      <c r="C41" s="32" t="e">
        <f>AVEDEV(C37:C39)</f>
        <v>#NUM!</v>
      </c>
      <c r="D41" s="32" t="e">
        <f>AVEDEV(D37:D39)</f>
        <v>#NUM!</v>
      </c>
      <c r="E41" s="32">
        <f>AVEDEV(E37:E39)</f>
        <v>0.71111111111111092</v>
      </c>
      <c r="F41" s="32">
        <f>AVEDEV(F37:F39)</f>
        <v>0.3777777777777776</v>
      </c>
      <c r="G41" s="97">
        <f>AVEDEV(G37:G39)</f>
        <v>5.4444444444444455</v>
      </c>
      <c r="H41" s="74"/>
      <c r="I41" s="80"/>
    </row>
    <row r="42" spans="1:9" ht="14.45" x14ac:dyDescent="0.3">
      <c r="A42" s="19">
        <v>62</v>
      </c>
      <c r="B42" s="18" t="s">
        <v>20</v>
      </c>
      <c r="C42" s="19"/>
      <c r="D42" s="19"/>
      <c r="E42" s="19">
        <v>51.4</v>
      </c>
      <c r="F42" s="19"/>
      <c r="G42" s="99">
        <v>80.7</v>
      </c>
      <c r="H42" s="77"/>
      <c r="I42" s="80"/>
    </row>
    <row r="43" spans="1:9" ht="14.45" x14ac:dyDescent="0.3">
      <c r="A43" s="19"/>
      <c r="B43" s="17"/>
      <c r="C43" s="33"/>
      <c r="D43" s="33"/>
      <c r="E43" s="33">
        <v>52</v>
      </c>
      <c r="F43" s="33">
        <v>3.6</v>
      </c>
      <c r="G43" s="99">
        <v>81.3</v>
      </c>
      <c r="H43" s="78"/>
      <c r="I43" s="18"/>
    </row>
    <row r="44" spans="1:9" ht="14.45" x14ac:dyDescent="0.3">
      <c r="A44" s="20"/>
      <c r="B44" s="17"/>
      <c r="C44" s="33"/>
      <c r="D44" s="33"/>
      <c r="E44" s="33">
        <v>51.7</v>
      </c>
      <c r="F44" s="33">
        <v>3.3</v>
      </c>
      <c r="G44" s="99">
        <v>87.9</v>
      </c>
      <c r="H44" s="78"/>
      <c r="I44" s="16"/>
    </row>
    <row r="45" spans="1:9" ht="14.45" x14ac:dyDescent="0.3">
      <c r="A45" s="21"/>
      <c r="B45" s="23"/>
      <c r="C45" s="32" t="e">
        <f>AVERAGE(C42:C44)</f>
        <v>#DIV/0!</v>
      </c>
      <c r="D45" s="32" t="e">
        <f>AVERAGE(D42:D44)</f>
        <v>#DIV/0!</v>
      </c>
      <c r="E45" s="32">
        <f>AVERAGE(E42:E44)</f>
        <v>51.70000000000001</v>
      </c>
      <c r="F45" s="32">
        <f>AVERAGE(F42:F44)</f>
        <v>3.45</v>
      </c>
      <c r="G45" s="97">
        <f>AVERAGE(G42:G44)</f>
        <v>83.3</v>
      </c>
      <c r="H45" s="31" t="s">
        <v>60</v>
      </c>
      <c r="I45" s="16"/>
    </row>
    <row r="46" spans="1:9" ht="14.45" x14ac:dyDescent="0.3">
      <c r="A46" s="21"/>
      <c r="B46" s="23"/>
      <c r="C46" s="32" t="e">
        <f>AVEDEV(C42:C44)</f>
        <v>#NUM!</v>
      </c>
      <c r="D46" s="32" t="e">
        <f>AVEDEV(D42:D44)</f>
        <v>#NUM!</v>
      </c>
      <c r="E46" s="32">
        <f>AVEDEV(E42:E44)</f>
        <v>0.20000000000000284</v>
      </c>
      <c r="F46" s="32">
        <f>AVEDEV(F42:F44)</f>
        <v>0.15000000000000013</v>
      </c>
      <c r="G46" s="97">
        <f>AVEDEV(G42:G44)</f>
        <v>3.0666666666666678</v>
      </c>
      <c r="H46" s="74"/>
      <c r="I46" s="16"/>
    </row>
    <row r="47" spans="1:9" ht="14.45" x14ac:dyDescent="0.3">
      <c r="A47" s="19">
        <v>63</v>
      </c>
      <c r="B47" s="18" t="s">
        <v>20</v>
      </c>
      <c r="C47" s="19"/>
      <c r="D47" s="19"/>
      <c r="E47" s="19">
        <v>29</v>
      </c>
      <c r="F47" s="19">
        <v>12</v>
      </c>
      <c r="G47" s="99">
        <v>278</v>
      </c>
      <c r="H47" s="77"/>
      <c r="I47" s="16"/>
    </row>
    <row r="48" spans="1:9" ht="14.45" x14ac:dyDescent="0.3">
      <c r="A48" s="19"/>
      <c r="B48" s="17"/>
      <c r="C48" s="33"/>
      <c r="D48" s="33"/>
      <c r="E48" s="33">
        <v>28.4</v>
      </c>
      <c r="F48" s="33">
        <v>9.1</v>
      </c>
      <c r="G48" s="99">
        <v>126</v>
      </c>
      <c r="H48" s="78"/>
      <c r="I48" s="16"/>
    </row>
    <row r="49" spans="1:9" ht="14.45" x14ac:dyDescent="0.3">
      <c r="A49" s="20"/>
      <c r="B49" s="17"/>
      <c r="C49" s="33"/>
      <c r="D49" s="33"/>
      <c r="E49" s="33">
        <v>27.8</v>
      </c>
      <c r="F49" s="33">
        <v>8.6999999999999993</v>
      </c>
      <c r="G49" s="99">
        <v>263</v>
      </c>
      <c r="H49" s="78"/>
      <c r="I49" s="16"/>
    </row>
    <row r="50" spans="1:9" x14ac:dyDescent="0.25">
      <c r="A50" s="21"/>
      <c r="B50" s="23"/>
      <c r="C50" s="32" t="e">
        <f>AVERAGE(C47:C49)</f>
        <v>#DIV/0!</v>
      </c>
      <c r="D50" s="32" t="e">
        <f>AVERAGE(D47:D49)</f>
        <v>#DIV/0!</v>
      </c>
      <c r="E50" s="32">
        <f>AVERAGE(E47:E49)</f>
        <v>28.400000000000002</v>
      </c>
      <c r="F50" s="32">
        <f>AVERAGE(F47:F49)</f>
        <v>9.9333333333333336</v>
      </c>
      <c r="G50" s="97">
        <f>AVERAGE(G47:G49)</f>
        <v>222.33333333333334</v>
      </c>
      <c r="H50" s="31" t="s">
        <v>58</v>
      </c>
      <c r="I50" s="100" t="s">
        <v>86</v>
      </c>
    </row>
    <row r="51" spans="1:9" ht="14.45" x14ac:dyDescent="0.3">
      <c r="A51" s="21"/>
      <c r="B51" s="23"/>
      <c r="C51" s="32" t="e">
        <f>AVEDEV(C47:C49)</f>
        <v>#NUM!</v>
      </c>
      <c r="D51" s="32" t="e">
        <f>AVEDEV(D47:D49)</f>
        <v>#NUM!</v>
      </c>
      <c r="E51" s="32">
        <f>AVEDEV(E47:E49)</f>
        <v>0.40000000000000097</v>
      </c>
      <c r="F51" s="32">
        <f>AVEDEV(F47:F49)</f>
        <v>1.3777777777777782</v>
      </c>
      <c r="G51" s="97">
        <f>AVEDEV(G47:G49)</f>
        <v>64.222222222222214</v>
      </c>
      <c r="H51" s="74"/>
      <c r="I51" s="81"/>
    </row>
    <row r="52" spans="1:9" ht="14.45" x14ac:dyDescent="0.3">
      <c r="A52" s="19">
        <v>64</v>
      </c>
      <c r="B52" s="18" t="s">
        <v>20</v>
      </c>
      <c r="C52" s="19"/>
      <c r="D52" s="19"/>
      <c r="E52" s="19">
        <v>26.1</v>
      </c>
      <c r="F52" s="19">
        <v>13</v>
      </c>
      <c r="G52" s="99">
        <v>260</v>
      </c>
      <c r="H52" s="77"/>
      <c r="I52" s="16"/>
    </row>
    <row r="53" spans="1:9" ht="14.45" x14ac:dyDescent="0.3">
      <c r="A53" s="19"/>
      <c r="B53" s="17"/>
      <c r="C53" s="33"/>
      <c r="D53" s="33"/>
      <c r="E53" s="33">
        <v>26.1</v>
      </c>
      <c r="F53" s="33">
        <v>11.5</v>
      </c>
      <c r="G53" s="99">
        <v>251</v>
      </c>
      <c r="H53" s="78"/>
      <c r="I53" s="16"/>
    </row>
    <row r="54" spans="1:9" ht="14.45" x14ac:dyDescent="0.3">
      <c r="A54" s="20"/>
      <c r="B54" s="17"/>
      <c r="C54" s="33"/>
      <c r="D54" s="33"/>
      <c r="E54" s="33">
        <v>26</v>
      </c>
      <c r="F54" s="33">
        <v>11.9</v>
      </c>
      <c r="G54" s="99">
        <v>135</v>
      </c>
      <c r="H54" s="78"/>
      <c r="I54" s="16"/>
    </row>
    <row r="55" spans="1:9" x14ac:dyDescent="0.25">
      <c r="A55" s="21"/>
      <c r="B55" s="23"/>
      <c r="C55" s="32" t="e">
        <f>AVERAGE(C52:C54)</f>
        <v>#DIV/0!</v>
      </c>
      <c r="D55" s="32" t="e">
        <f>AVERAGE(D52:D54)</f>
        <v>#DIV/0!</v>
      </c>
      <c r="E55" s="32">
        <f>AVERAGE(E52:E54)</f>
        <v>26.066666666666666</v>
      </c>
      <c r="F55" s="32">
        <f>AVERAGE(F52:F54)</f>
        <v>12.133333333333333</v>
      </c>
      <c r="G55" s="97">
        <f>AVERAGE(G52:G54)</f>
        <v>215.33333333333334</v>
      </c>
      <c r="H55" s="31" t="s">
        <v>58</v>
      </c>
      <c r="I55" s="100" t="s">
        <v>86</v>
      </c>
    </row>
    <row r="56" spans="1:9" ht="14.45" x14ac:dyDescent="0.3">
      <c r="A56" s="21"/>
      <c r="B56" s="23"/>
      <c r="C56" s="32" t="e">
        <f>AVEDEV(C52:C54)</f>
        <v>#NUM!</v>
      </c>
      <c r="D56" s="32" t="e">
        <f>AVEDEV(D52:D54)</f>
        <v>#NUM!</v>
      </c>
      <c r="E56" s="32">
        <f>AVEDEV(E52:E54)</f>
        <v>4.4444444444445473E-2</v>
      </c>
      <c r="F56" s="32">
        <f>AVEDEV(F52:F54)</f>
        <v>0.5777777777777775</v>
      </c>
      <c r="G56" s="97">
        <f>AVEDEV(G52:G54)</f>
        <v>53.55555555555555</v>
      </c>
      <c r="H56" s="74"/>
      <c r="I56" s="16"/>
    </row>
    <row r="57" spans="1:9" ht="14.45" x14ac:dyDescent="0.3">
      <c r="A57" s="19">
        <v>65</v>
      </c>
      <c r="B57" s="18" t="s">
        <v>20</v>
      </c>
      <c r="C57" s="19"/>
      <c r="D57" s="19"/>
      <c r="E57" s="19">
        <v>40</v>
      </c>
      <c r="F57" s="19">
        <v>8.5</v>
      </c>
      <c r="G57" s="99">
        <v>119</v>
      </c>
      <c r="H57" s="77"/>
      <c r="I57" s="16"/>
    </row>
    <row r="58" spans="1:9" ht="14.45" x14ac:dyDescent="0.3">
      <c r="A58" s="19"/>
      <c r="B58" s="17"/>
      <c r="C58" s="33"/>
      <c r="D58" s="33"/>
      <c r="E58" s="33">
        <v>39.4</v>
      </c>
      <c r="F58" s="33">
        <v>9.1</v>
      </c>
      <c r="G58" s="99">
        <v>118.3</v>
      </c>
      <c r="H58" s="78"/>
      <c r="I58" s="81"/>
    </row>
    <row r="59" spans="1:9" ht="14.45" x14ac:dyDescent="0.3">
      <c r="A59" s="20"/>
      <c r="B59" s="17"/>
      <c r="C59" s="33"/>
      <c r="D59" s="33"/>
      <c r="E59" s="33">
        <v>39.1</v>
      </c>
      <c r="F59" s="33">
        <v>8.1999999999999993</v>
      </c>
      <c r="G59" s="99">
        <v>126.1</v>
      </c>
      <c r="H59" s="78"/>
      <c r="I59" s="81"/>
    </row>
    <row r="60" spans="1:9" ht="14.45" x14ac:dyDescent="0.3">
      <c r="A60" s="21"/>
      <c r="B60" s="23"/>
      <c r="C60" s="32" t="e">
        <f>AVERAGE(C57:C59)</f>
        <v>#DIV/0!</v>
      </c>
      <c r="D60" s="32" t="e">
        <f>AVERAGE(D57:D59)</f>
        <v>#DIV/0!</v>
      </c>
      <c r="E60" s="32">
        <f>AVERAGE(E57:E59)</f>
        <v>39.5</v>
      </c>
      <c r="F60" s="32">
        <f>AVERAGE(F57:F59)</f>
        <v>8.6</v>
      </c>
      <c r="G60" s="97">
        <f>AVERAGE(G57:G59)</f>
        <v>121.13333333333333</v>
      </c>
      <c r="H60" s="31" t="s">
        <v>18</v>
      </c>
      <c r="I60" s="16"/>
    </row>
    <row r="61" spans="1:9" ht="14.45" x14ac:dyDescent="0.3">
      <c r="A61" s="21"/>
      <c r="B61" s="23"/>
      <c r="C61" s="32" t="e">
        <f>AVEDEV(C57:C59)</f>
        <v>#NUM!</v>
      </c>
      <c r="D61" s="32" t="e">
        <f>AVEDEV(D57:D59)</f>
        <v>#NUM!</v>
      </c>
      <c r="E61" s="32">
        <f>AVEDEV(E57:E59)</f>
        <v>0.33333333333333331</v>
      </c>
      <c r="F61" s="32">
        <f>AVEDEV(F57:F59)</f>
        <v>0.33333333333333331</v>
      </c>
      <c r="G61" s="97">
        <f>AVEDEV(G57:G59)</f>
        <v>3.3111111111111078</v>
      </c>
      <c r="H61" s="74"/>
      <c r="I61" s="16"/>
    </row>
    <row r="62" spans="1:9" ht="14.45" x14ac:dyDescent="0.3">
      <c r="A62" s="19">
        <v>66</v>
      </c>
      <c r="B62" s="18" t="s">
        <v>20</v>
      </c>
      <c r="C62" s="19"/>
      <c r="D62" s="19"/>
      <c r="E62" s="19">
        <v>48.5</v>
      </c>
      <c r="F62" s="19">
        <v>3.4</v>
      </c>
      <c r="G62" s="99">
        <v>74.900000000000006</v>
      </c>
      <c r="H62" s="77"/>
      <c r="I62" s="16"/>
    </row>
    <row r="63" spans="1:9" ht="14.45" x14ac:dyDescent="0.3">
      <c r="A63" s="19"/>
      <c r="B63" s="17"/>
      <c r="C63" s="33"/>
      <c r="D63" s="33"/>
      <c r="E63" s="33">
        <v>48.5</v>
      </c>
      <c r="F63" s="33">
        <v>3.3</v>
      </c>
      <c r="G63" s="99">
        <v>84.3</v>
      </c>
      <c r="H63" s="78"/>
      <c r="I63" s="16"/>
    </row>
    <row r="64" spans="1:9" ht="14.45" x14ac:dyDescent="0.3">
      <c r="A64" s="20"/>
      <c r="B64" s="17"/>
      <c r="C64" s="33"/>
      <c r="D64" s="33"/>
      <c r="E64" s="33">
        <v>48.5</v>
      </c>
      <c r="F64" s="33">
        <v>3.8</v>
      </c>
      <c r="G64" s="99">
        <v>86.1</v>
      </c>
      <c r="H64" s="78"/>
      <c r="I64" s="16"/>
    </row>
    <row r="65" spans="1:9" ht="14.45" x14ac:dyDescent="0.3">
      <c r="A65" s="21"/>
      <c r="B65" s="23"/>
      <c r="C65" s="32" t="e">
        <f>AVERAGE(C62:C64)</f>
        <v>#DIV/0!</v>
      </c>
      <c r="D65" s="32" t="e">
        <f>AVERAGE(D62:D64)</f>
        <v>#DIV/0!</v>
      </c>
      <c r="E65" s="32">
        <f>AVERAGE(E62:E64)</f>
        <v>48.5</v>
      </c>
      <c r="F65" s="32">
        <f>AVERAGE(F62:F64)</f>
        <v>3.5</v>
      </c>
      <c r="G65" s="97">
        <f>AVERAGE(G62:G64)</f>
        <v>81.766666666666666</v>
      </c>
      <c r="H65" s="31" t="s">
        <v>30</v>
      </c>
      <c r="I65" s="16"/>
    </row>
    <row r="66" spans="1:9" ht="14.45" x14ac:dyDescent="0.3">
      <c r="A66" s="21"/>
      <c r="B66" s="23"/>
      <c r="C66" s="32" t="e">
        <f>AVEDEV(C62:C64)</f>
        <v>#NUM!</v>
      </c>
      <c r="D66" s="32" t="e">
        <f>AVEDEV(D62:D64)</f>
        <v>#NUM!</v>
      </c>
      <c r="E66" s="32">
        <f>AVEDEV(E62:E64)</f>
        <v>0</v>
      </c>
      <c r="F66" s="32">
        <f>AVEDEV(F62:F64)</f>
        <v>0.20000000000000004</v>
      </c>
      <c r="G66" s="97">
        <f>AVEDEV(G62:G64)</f>
        <v>4.5777777777777731</v>
      </c>
      <c r="H66" s="74"/>
      <c r="I66" s="81"/>
    </row>
    <row r="67" spans="1:9" ht="14.45" x14ac:dyDescent="0.3">
      <c r="A67" s="19">
        <v>67</v>
      </c>
      <c r="B67" s="18" t="s">
        <v>20</v>
      </c>
      <c r="C67" s="19"/>
      <c r="D67" s="19"/>
      <c r="E67" s="19">
        <v>47.9</v>
      </c>
      <c r="F67" s="19">
        <v>4.5</v>
      </c>
      <c r="G67" s="99">
        <v>98.2</v>
      </c>
      <c r="H67" s="77"/>
      <c r="I67" s="81"/>
    </row>
    <row r="68" spans="1:9" ht="14.45" x14ac:dyDescent="0.3">
      <c r="A68" s="19"/>
      <c r="B68" s="17"/>
      <c r="C68" s="33"/>
      <c r="D68" s="33"/>
      <c r="E68" s="33">
        <v>47.9</v>
      </c>
      <c r="F68" s="33">
        <v>4.4000000000000004</v>
      </c>
      <c r="G68" s="99">
        <v>83.6</v>
      </c>
      <c r="H68" s="78"/>
      <c r="I68" s="16"/>
    </row>
    <row r="69" spans="1:9" ht="14.45" x14ac:dyDescent="0.3">
      <c r="A69" s="20"/>
      <c r="B69" s="17"/>
      <c r="C69" s="33"/>
      <c r="D69" s="33"/>
      <c r="E69" s="33">
        <v>47.9</v>
      </c>
      <c r="F69" s="33">
        <v>4.4000000000000004</v>
      </c>
      <c r="G69" s="99">
        <v>71.2</v>
      </c>
      <c r="H69" s="78"/>
      <c r="I69" s="16"/>
    </row>
    <row r="70" spans="1:9" ht="14.45" x14ac:dyDescent="0.3">
      <c r="A70" s="21"/>
      <c r="B70" s="23"/>
      <c r="C70" s="32" t="e">
        <f>AVERAGE(C67:C69)</f>
        <v>#DIV/0!</v>
      </c>
      <c r="D70" s="32" t="e">
        <f>AVERAGE(D67:D69)</f>
        <v>#DIV/0!</v>
      </c>
      <c r="E70" s="32">
        <f>AVERAGE(E67:E69)</f>
        <v>47.9</v>
      </c>
      <c r="F70" s="32">
        <f>AVERAGE(F67:F69)</f>
        <v>4.4333333333333336</v>
      </c>
      <c r="G70" s="97">
        <f>AVERAGE(G67:G69)</f>
        <v>84.333333333333329</v>
      </c>
      <c r="H70" s="31" t="s">
        <v>28</v>
      </c>
      <c r="I70" s="16"/>
    </row>
    <row r="71" spans="1:9" ht="14.45" x14ac:dyDescent="0.3">
      <c r="A71" s="21"/>
      <c r="B71" s="23"/>
      <c r="C71" s="32" t="e">
        <f>AVEDEV(C67:C69)</f>
        <v>#NUM!</v>
      </c>
      <c r="D71" s="32" t="e">
        <f>AVEDEV(D67:D69)</f>
        <v>#NUM!</v>
      </c>
      <c r="E71" s="32">
        <f>AVEDEV(E67:E69)</f>
        <v>0</v>
      </c>
      <c r="F71" s="32">
        <f>AVEDEV(F67:F69)</f>
        <v>4.4444444444444287E-2</v>
      </c>
      <c r="G71" s="97">
        <f>AVEDEV(G67:G69)</f>
        <v>9.2444444444444454</v>
      </c>
      <c r="H71" s="74"/>
      <c r="I71" s="16"/>
    </row>
    <row r="72" spans="1:9" ht="14.45" x14ac:dyDescent="0.3">
      <c r="A72" s="19">
        <v>68</v>
      </c>
      <c r="B72" s="18" t="s">
        <v>20</v>
      </c>
      <c r="C72" s="19"/>
      <c r="D72" s="19"/>
      <c r="E72" s="19">
        <v>41.2</v>
      </c>
      <c r="F72" s="99">
        <v>6</v>
      </c>
      <c r="G72" s="99">
        <v>84.5</v>
      </c>
      <c r="H72" s="77"/>
      <c r="I72" s="16"/>
    </row>
    <row r="73" spans="1:9" ht="14.45" x14ac:dyDescent="0.3">
      <c r="A73" s="19"/>
      <c r="B73" s="17"/>
      <c r="C73" s="33"/>
      <c r="D73" s="33"/>
      <c r="E73" s="33">
        <v>40.9</v>
      </c>
      <c r="F73" s="99">
        <v>6.1</v>
      </c>
      <c r="G73" s="99">
        <v>90.7</v>
      </c>
      <c r="H73" s="78"/>
      <c r="I73" s="16"/>
    </row>
    <row r="74" spans="1:9" ht="14.45" x14ac:dyDescent="0.3">
      <c r="A74" s="20"/>
      <c r="B74" s="17"/>
      <c r="C74" s="33"/>
      <c r="D74" s="33"/>
      <c r="E74" s="33">
        <v>40.9</v>
      </c>
      <c r="F74" s="99">
        <v>6.4</v>
      </c>
      <c r="G74" s="99">
        <v>88.9</v>
      </c>
      <c r="H74" s="78"/>
      <c r="I74" s="16"/>
    </row>
    <row r="75" spans="1:9" ht="14.45" x14ac:dyDescent="0.3">
      <c r="A75" s="21"/>
      <c r="B75" s="23"/>
      <c r="C75" s="32" t="e">
        <f>AVERAGE(C72:C74)</f>
        <v>#DIV/0!</v>
      </c>
      <c r="D75" s="32" t="e">
        <f>AVERAGE(D72:D74)</f>
        <v>#DIV/0!</v>
      </c>
      <c r="E75" s="32">
        <f>AVERAGE(E72:E74)</f>
        <v>41</v>
      </c>
      <c r="F75" s="32">
        <f>AVERAGE(F72:F74)</f>
        <v>6.166666666666667</v>
      </c>
      <c r="G75" s="97">
        <f>AVERAGE(G72:G74)</f>
        <v>88.033333333333346</v>
      </c>
      <c r="H75" s="31" t="s">
        <v>18</v>
      </c>
      <c r="I75" s="16"/>
    </row>
    <row r="76" spans="1:9" ht="14.45" x14ac:dyDescent="0.3">
      <c r="A76" s="21"/>
      <c r="B76" s="23"/>
      <c r="C76" s="32" t="e">
        <f>AVEDEV(C72:C74)</f>
        <v>#NUM!</v>
      </c>
      <c r="D76" s="32" t="e">
        <f>AVEDEV(D72:D74)</f>
        <v>#NUM!</v>
      </c>
      <c r="E76" s="32">
        <f>AVEDEV(E72:E74)</f>
        <v>0.13333333333333522</v>
      </c>
      <c r="F76" s="32">
        <f>AVEDEV(F72:F74)</f>
        <v>0.15555555555555589</v>
      </c>
      <c r="G76" s="97">
        <f>AVEDEV(G72:G74)</f>
        <v>2.3555555555555543</v>
      </c>
      <c r="H76" s="74"/>
      <c r="I76" s="81"/>
    </row>
    <row r="77" spans="1:9" ht="14.45" x14ac:dyDescent="0.3">
      <c r="A77" s="19">
        <v>69</v>
      </c>
      <c r="B77" s="16" t="s">
        <v>15</v>
      </c>
      <c r="C77" s="19"/>
      <c r="D77" s="19"/>
      <c r="E77" s="19">
        <v>26.3</v>
      </c>
      <c r="F77" s="19">
        <v>5</v>
      </c>
      <c r="G77" s="99">
        <v>63.6</v>
      </c>
      <c r="H77" s="77"/>
      <c r="I77" s="81"/>
    </row>
    <row r="78" spans="1:9" ht="14.45" x14ac:dyDescent="0.3">
      <c r="A78" s="19"/>
      <c r="B78" s="17"/>
      <c r="C78" s="33"/>
      <c r="D78" s="33"/>
      <c r="E78" s="33">
        <v>26.3</v>
      </c>
      <c r="F78" s="33">
        <v>4.7</v>
      </c>
      <c r="G78" s="99">
        <v>81.099999999999994</v>
      </c>
      <c r="H78" s="78"/>
      <c r="I78" s="16"/>
    </row>
    <row r="79" spans="1:9" ht="14.45" x14ac:dyDescent="0.3">
      <c r="A79" s="20"/>
      <c r="B79" s="17"/>
      <c r="C79" s="33"/>
      <c r="D79" s="33"/>
      <c r="E79" s="33">
        <v>28</v>
      </c>
      <c r="F79" s="33">
        <v>5.4</v>
      </c>
      <c r="G79" s="99">
        <v>101.3</v>
      </c>
      <c r="H79" s="78"/>
      <c r="I79" s="16"/>
    </row>
    <row r="80" spans="1:9" ht="14.45" x14ac:dyDescent="0.3">
      <c r="A80" s="21"/>
      <c r="B80" s="23"/>
      <c r="C80" s="32" t="e">
        <f>AVERAGE(C77:C79)</f>
        <v>#DIV/0!</v>
      </c>
      <c r="D80" s="32" t="e">
        <f>AVERAGE(D77:D79)</f>
        <v>#DIV/0!</v>
      </c>
      <c r="E80" s="32">
        <f>AVERAGE(E77:E79)</f>
        <v>26.866666666666664</v>
      </c>
      <c r="F80" s="32">
        <f>AVERAGE(F77:F79)</f>
        <v>5.0333333333333332</v>
      </c>
      <c r="G80" s="97">
        <f>AVERAGE(G77:G79)</f>
        <v>82</v>
      </c>
      <c r="H80" s="31" t="s">
        <v>87</v>
      </c>
      <c r="I80" s="16"/>
    </row>
    <row r="81" spans="1:9" ht="14.45" x14ac:dyDescent="0.3">
      <c r="A81" s="21"/>
      <c r="B81" s="23"/>
      <c r="C81" s="32" t="e">
        <f>AVEDEV(C77:C79)</f>
        <v>#NUM!</v>
      </c>
      <c r="D81" s="32" t="e">
        <f>AVEDEV(D77:D79)</f>
        <v>#NUM!</v>
      </c>
      <c r="E81" s="32">
        <f>AVEDEV(E77:E79)</f>
        <v>0.75555555555555409</v>
      </c>
      <c r="F81" s="32">
        <f>AVEDEV(F77:F79)</f>
        <v>0.24444444444444446</v>
      </c>
      <c r="G81" s="97">
        <f>AVEDEV(G77:G79)</f>
        <v>12.866666666666667</v>
      </c>
      <c r="H81" s="74"/>
      <c r="I81" s="16"/>
    </row>
    <row r="82" spans="1:9" ht="14.45" x14ac:dyDescent="0.3">
      <c r="A82" s="19">
        <v>70</v>
      </c>
      <c r="B82" s="16" t="s">
        <v>15</v>
      </c>
      <c r="C82" s="19">
        <v>110</v>
      </c>
      <c r="D82" s="19">
        <v>12</v>
      </c>
      <c r="E82" s="19">
        <v>32.299999999999997</v>
      </c>
      <c r="F82" s="19">
        <v>6.2</v>
      </c>
      <c r="G82" s="99">
        <v>47.3</v>
      </c>
      <c r="H82" s="77"/>
      <c r="I82" s="16"/>
    </row>
    <row r="83" spans="1:9" ht="14.45" x14ac:dyDescent="0.3">
      <c r="A83" s="19"/>
      <c r="B83" s="17"/>
      <c r="C83" s="33">
        <v>105</v>
      </c>
      <c r="D83" s="33">
        <v>11</v>
      </c>
      <c r="E83" s="33">
        <v>47.7</v>
      </c>
      <c r="F83" s="33">
        <v>6.3</v>
      </c>
      <c r="G83" s="99">
        <v>65.7</v>
      </c>
      <c r="H83" s="78"/>
      <c r="I83" s="16"/>
    </row>
    <row r="84" spans="1:9" ht="14.45" x14ac:dyDescent="0.3">
      <c r="A84" s="20"/>
      <c r="B84" s="17"/>
      <c r="C84" s="33">
        <v>80</v>
      </c>
      <c r="D84" s="33">
        <v>11</v>
      </c>
      <c r="E84" s="33">
        <v>47.4</v>
      </c>
      <c r="F84" s="33">
        <v>6.7</v>
      </c>
      <c r="G84" s="99">
        <v>62.9</v>
      </c>
      <c r="H84" s="78"/>
      <c r="I84" s="16"/>
    </row>
    <row r="85" spans="1:9" ht="14.45" x14ac:dyDescent="0.3">
      <c r="A85" s="21"/>
      <c r="B85" s="23"/>
      <c r="C85" s="32">
        <f>AVERAGE(C82:C84)</f>
        <v>98.333333333333329</v>
      </c>
      <c r="D85" s="32">
        <f>AVERAGE(D82:D84)</f>
        <v>11.333333333333334</v>
      </c>
      <c r="E85" s="32">
        <f>AVERAGE(E82:E84)</f>
        <v>42.466666666666669</v>
      </c>
      <c r="F85" s="32">
        <f>AVERAGE(F82:F84)</f>
        <v>6.3999999999999995</v>
      </c>
      <c r="G85" s="97">
        <f>AVERAGE(G82:G84)</f>
        <v>58.633333333333333</v>
      </c>
      <c r="H85" s="31" t="s">
        <v>88</v>
      </c>
      <c r="I85" s="81"/>
    </row>
    <row r="86" spans="1:9" ht="14.45" x14ac:dyDescent="0.3">
      <c r="A86" s="21"/>
      <c r="B86" s="23"/>
      <c r="C86" s="32">
        <f>AVEDEV(C82:C84)</f>
        <v>12.222222222222223</v>
      </c>
      <c r="D86" s="32">
        <f>AVEDEV(D82:D84)</f>
        <v>0.44444444444444464</v>
      </c>
      <c r="E86" s="32">
        <f>AVEDEV(E82:E84)</f>
        <v>6.7777777777777786</v>
      </c>
      <c r="F86" s="32">
        <f>AVEDEV(F82:F84)</f>
        <v>0.19999999999999987</v>
      </c>
      <c r="G86" s="97">
        <f>AVEDEV(G82:G84)</f>
        <v>7.5555555555555571</v>
      </c>
      <c r="H86" s="74"/>
      <c r="I86" s="81"/>
    </row>
    <row r="87" spans="1:9" ht="14.45" x14ac:dyDescent="0.3">
      <c r="A87" s="19">
        <v>71</v>
      </c>
      <c r="B87" s="16" t="s">
        <v>15</v>
      </c>
      <c r="C87" s="19"/>
      <c r="D87" s="19"/>
      <c r="E87" s="19">
        <v>28.2</v>
      </c>
      <c r="F87" s="19">
        <v>3.3</v>
      </c>
      <c r="G87" s="99">
        <v>95.4</v>
      </c>
      <c r="H87" s="77"/>
      <c r="I87" s="81"/>
    </row>
    <row r="88" spans="1:9" ht="14.45" x14ac:dyDescent="0.3">
      <c r="A88" s="19"/>
      <c r="B88" s="17"/>
      <c r="C88" s="33"/>
      <c r="D88" s="33"/>
      <c r="E88" s="33">
        <v>29.5</v>
      </c>
      <c r="F88" s="33">
        <v>3.5</v>
      </c>
      <c r="G88" s="99">
        <v>86.2</v>
      </c>
      <c r="H88" s="78"/>
      <c r="I88" s="81"/>
    </row>
    <row r="89" spans="1:9" ht="14.45" x14ac:dyDescent="0.3">
      <c r="A89" s="20"/>
      <c r="B89" s="17"/>
      <c r="C89" s="33"/>
      <c r="D89" s="33"/>
      <c r="E89" s="33">
        <v>28.5</v>
      </c>
      <c r="F89" s="33">
        <v>3.5</v>
      </c>
      <c r="G89" s="99">
        <v>94.7</v>
      </c>
      <c r="H89" s="78"/>
      <c r="I89" s="81"/>
    </row>
    <row r="90" spans="1:9" x14ac:dyDescent="0.25">
      <c r="A90" s="21"/>
      <c r="B90" s="23"/>
      <c r="C90" s="32" t="e">
        <f>AVERAGE(C87:C89)</f>
        <v>#DIV/0!</v>
      </c>
      <c r="D90" s="32" t="e">
        <f>AVERAGE(D87:D89)</f>
        <v>#DIV/0!</v>
      </c>
      <c r="E90" s="32">
        <f>AVERAGE(E87:E89)</f>
        <v>28.733333333333334</v>
      </c>
      <c r="F90" s="32">
        <f>AVERAGE(F87:F89)</f>
        <v>3.4333333333333336</v>
      </c>
      <c r="G90" s="97">
        <f>AVERAGE(G87:G89)</f>
        <v>92.100000000000009</v>
      </c>
      <c r="H90" s="31" t="s">
        <v>87</v>
      </c>
      <c r="I90" s="100" t="s">
        <v>89</v>
      </c>
    </row>
    <row r="91" spans="1:9" ht="14.45" x14ac:dyDescent="0.3">
      <c r="A91" s="21"/>
      <c r="B91" s="23"/>
      <c r="C91" s="32" t="e">
        <f>AVEDEV(C87:C89)</f>
        <v>#NUM!</v>
      </c>
      <c r="D91" s="32" t="e">
        <f>AVEDEV(D87:D89)</f>
        <v>#NUM!</v>
      </c>
      <c r="E91" s="32">
        <f>AVEDEV(E87:E89)</f>
        <v>0.51111111111111163</v>
      </c>
      <c r="F91" s="32">
        <f>AVEDEV(F87:F89)</f>
        <v>8.8888888888888865E-2</v>
      </c>
      <c r="G91" s="97">
        <f>AVEDEV(G87:G89)</f>
        <v>3.9333333333333322</v>
      </c>
      <c r="H91" s="74"/>
      <c r="I91" s="81"/>
    </row>
    <row r="92" spans="1:9" ht="14.45" x14ac:dyDescent="0.3">
      <c r="A92" s="19">
        <v>72</v>
      </c>
      <c r="B92" s="16" t="s">
        <v>20</v>
      </c>
      <c r="C92" s="19"/>
      <c r="D92" s="19"/>
      <c r="E92" s="19">
        <v>37.1</v>
      </c>
      <c r="F92" s="19">
        <v>7.5</v>
      </c>
      <c r="G92" s="99">
        <v>112.9</v>
      </c>
      <c r="H92" s="77"/>
      <c r="I92" s="81"/>
    </row>
    <row r="93" spans="1:9" ht="14.45" x14ac:dyDescent="0.3">
      <c r="A93" s="19"/>
      <c r="B93" s="17"/>
      <c r="C93" s="33"/>
      <c r="D93" s="33"/>
      <c r="E93" s="33">
        <v>36.799999999999997</v>
      </c>
      <c r="F93" s="33">
        <v>6.9</v>
      </c>
      <c r="G93" s="99">
        <v>163.30000000000001</v>
      </c>
      <c r="H93" s="78"/>
      <c r="I93" s="81"/>
    </row>
    <row r="94" spans="1:9" ht="14.45" x14ac:dyDescent="0.3">
      <c r="A94" s="20"/>
      <c r="B94" s="17"/>
      <c r="C94" s="33"/>
      <c r="D94" s="33"/>
      <c r="E94" s="33">
        <v>37</v>
      </c>
      <c r="F94" s="33">
        <v>6</v>
      </c>
      <c r="G94" s="99">
        <v>101.3</v>
      </c>
      <c r="H94" s="78"/>
      <c r="I94" s="81"/>
    </row>
    <row r="95" spans="1:9" ht="14.45" x14ac:dyDescent="0.3">
      <c r="A95" s="21"/>
      <c r="B95" s="23"/>
      <c r="C95" s="32" t="e">
        <f>AVERAGE(C92:C94)</f>
        <v>#DIV/0!</v>
      </c>
      <c r="D95" s="32" t="e">
        <f>AVERAGE(D92:D94)</f>
        <v>#DIV/0!</v>
      </c>
      <c r="E95" s="32">
        <f>AVERAGE(E92:E94)</f>
        <v>36.966666666666669</v>
      </c>
      <c r="F95" s="32">
        <f>AVERAGE(F92:F94)</f>
        <v>6.8</v>
      </c>
      <c r="G95" s="97">
        <f>AVERAGE(G92:G94)</f>
        <v>125.83333333333336</v>
      </c>
      <c r="H95" s="31" t="s">
        <v>18</v>
      </c>
      <c r="I95" s="81"/>
    </row>
    <row r="96" spans="1:9" ht="14.45" x14ac:dyDescent="0.3">
      <c r="A96" s="21"/>
      <c r="B96" s="23"/>
      <c r="C96" s="32" t="e">
        <f>AVEDEV(C92:C94)</f>
        <v>#NUM!</v>
      </c>
      <c r="D96" s="32" t="e">
        <f>AVEDEV(D92:D94)</f>
        <v>#NUM!</v>
      </c>
      <c r="E96" s="32">
        <f>AVEDEV(E92:E94)</f>
        <v>0.1111111111111119</v>
      </c>
      <c r="F96" s="32">
        <f>AVEDEV(F92:F94)</f>
        <v>0.53333333333333355</v>
      </c>
      <c r="G96" s="97">
        <f>AVEDEV(G92:G94)</f>
        <v>24.977777777777789</v>
      </c>
      <c r="H96" s="74"/>
      <c r="I96" s="81"/>
    </row>
    <row r="97" spans="1:9" ht="14.45" x14ac:dyDescent="0.3">
      <c r="A97" s="19">
        <v>73</v>
      </c>
      <c r="B97" s="16" t="s">
        <v>20</v>
      </c>
      <c r="C97" s="19"/>
      <c r="D97" s="19"/>
      <c r="E97" s="19">
        <v>41.8</v>
      </c>
      <c r="F97" s="19">
        <v>5.0999999999999996</v>
      </c>
      <c r="G97" s="19">
        <v>111.8</v>
      </c>
      <c r="H97" s="77"/>
      <c r="I97" s="81"/>
    </row>
    <row r="98" spans="1:9" ht="14.45" x14ac:dyDescent="0.3">
      <c r="A98" s="19"/>
      <c r="B98" s="17"/>
      <c r="C98" s="33"/>
      <c r="D98" s="33"/>
      <c r="E98" s="33">
        <v>41.8</v>
      </c>
      <c r="F98" s="33">
        <v>5.3</v>
      </c>
      <c r="G98" s="33">
        <v>109.2</v>
      </c>
      <c r="H98" s="78"/>
      <c r="I98" s="81"/>
    </row>
    <row r="99" spans="1:9" ht="14.45" x14ac:dyDescent="0.3">
      <c r="A99" s="20"/>
      <c r="B99" s="17"/>
      <c r="C99" s="33"/>
      <c r="D99" s="33"/>
      <c r="E99" s="33">
        <v>41.8</v>
      </c>
      <c r="F99" s="33">
        <v>5.3</v>
      </c>
      <c r="G99" s="33">
        <v>112.3</v>
      </c>
      <c r="H99" s="78"/>
      <c r="I99" s="81"/>
    </row>
    <row r="100" spans="1:9" ht="14.45" x14ac:dyDescent="0.3">
      <c r="A100" s="21"/>
      <c r="B100" s="23"/>
      <c r="C100" s="32" t="e">
        <f>AVERAGE(C97:C99)</f>
        <v>#DIV/0!</v>
      </c>
      <c r="D100" s="32" t="e">
        <f>AVERAGE(D97:D99)</f>
        <v>#DIV/0!</v>
      </c>
      <c r="E100" s="32">
        <f>AVERAGE(E97:E99)</f>
        <v>41.8</v>
      </c>
      <c r="F100" s="32">
        <f>AVERAGE(F97:F99)</f>
        <v>5.2333333333333334</v>
      </c>
      <c r="G100" s="97">
        <f>AVERAGE(G97:G99)</f>
        <v>111.10000000000001</v>
      </c>
      <c r="H100" s="31" t="s">
        <v>76</v>
      </c>
      <c r="I100" s="81"/>
    </row>
    <row r="101" spans="1:9" ht="14.45" x14ac:dyDescent="0.3">
      <c r="A101" s="21"/>
      <c r="B101" s="23"/>
      <c r="C101" s="32" t="e">
        <f>AVEDEV(C97:C99)</f>
        <v>#NUM!</v>
      </c>
      <c r="D101" s="32" t="e">
        <f>AVEDEV(D97:D99)</f>
        <v>#NUM!</v>
      </c>
      <c r="E101" s="32">
        <f>AVEDEV(E97:E99)</f>
        <v>0</v>
      </c>
      <c r="F101" s="32">
        <f>AVEDEV(F97:F99)</f>
        <v>8.8888888888888865E-2</v>
      </c>
      <c r="G101" s="97">
        <f>AVEDEV(G97:G99)</f>
        <v>1.2666666666666611</v>
      </c>
      <c r="H101" s="74"/>
      <c r="I101" s="81"/>
    </row>
    <row r="102" spans="1:9" ht="14.45" x14ac:dyDescent="0.3">
      <c r="A102" s="19">
        <v>74</v>
      </c>
      <c r="B102" s="16" t="s">
        <v>20</v>
      </c>
      <c r="C102" s="19"/>
      <c r="D102" s="19"/>
      <c r="E102" s="19">
        <v>42.3</v>
      </c>
      <c r="F102" s="19">
        <v>5.7</v>
      </c>
      <c r="G102" s="99">
        <v>68.37</v>
      </c>
      <c r="H102" s="77"/>
      <c r="I102" s="81"/>
    </row>
    <row r="103" spans="1:9" ht="14.45" x14ac:dyDescent="0.3">
      <c r="A103" s="19"/>
      <c r="B103" s="17"/>
      <c r="C103" s="33"/>
      <c r="D103" s="33"/>
      <c r="E103" s="33">
        <v>41.4</v>
      </c>
      <c r="F103" s="33">
        <v>5.6</v>
      </c>
      <c r="G103" s="99">
        <v>55.6</v>
      </c>
      <c r="H103" s="78"/>
      <c r="I103" s="81"/>
    </row>
    <row r="104" spans="1:9" ht="14.45" x14ac:dyDescent="0.3">
      <c r="A104" s="20"/>
      <c r="B104" s="17"/>
      <c r="C104" s="33"/>
      <c r="D104" s="33"/>
      <c r="E104" s="33">
        <v>41.4</v>
      </c>
      <c r="F104" s="33">
        <v>4.8</v>
      </c>
      <c r="G104" s="99">
        <v>59.3</v>
      </c>
      <c r="H104" s="78"/>
      <c r="I104" s="81"/>
    </row>
    <row r="105" spans="1:9" ht="14.45" x14ac:dyDescent="0.3">
      <c r="A105" s="21"/>
      <c r="B105" s="23"/>
      <c r="C105" s="32" t="e">
        <f>AVERAGE(C102:C104)</f>
        <v>#DIV/0!</v>
      </c>
      <c r="D105" s="32" t="e">
        <f>AVERAGE(D102:D104)</f>
        <v>#DIV/0!</v>
      </c>
      <c r="E105" s="32">
        <f>AVERAGE(E102:E104)</f>
        <v>41.699999999999996</v>
      </c>
      <c r="F105" s="32">
        <f>AVERAGE(F102:F104)</f>
        <v>5.3666666666666671</v>
      </c>
      <c r="G105" s="97">
        <f>AVERAGE(G102:G104)</f>
        <v>61.089999999999996</v>
      </c>
      <c r="H105" s="31" t="s">
        <v>76</v>
      </c>
      <c r="I105" s="81"/>
    </row>
    <row r="106" spans="1:9" ht="14.45" x14ac:dyDescent="0.3">
      <c r="A106" s="21"/>
      <c r="B106" s="23"/>
      <c r="C106" s="32" t="e">
        <f>AVEDEV(C102:C104)</f>
        <v>#NUM!</v>
      </c>
      <c r="D106" s="32" t="e">
        <f>AVEDEV(D102:D104)</f>
        <v>#NUM!</v>
      </c>
      <c r="E106" s="32">
        <f>AVEDEV(E102:E104)</f>
        <v>0.39999999999999858</v>
      </c>
      <c r="F106" s="32">
        <f>AVEDEV(F102:F104)</f>
        <v>0.3777777777777776</v>
      </c>
      <c r="G106" s="97">
        <f>AVEDEV(G102:G104)</f>
        <v>4.8533333333333344</v>
      </c>
      <c r="H106" s="74"/>
      <c r="I106" s="81"/>
    </row>
    <row r="107" spans="1:9" ht="14.45" x14ac:dyDescent="0.3">
      <c r="A107" s="19">
        <v>75</v>
      </c>
      <c r="B107" s="16" t="s">
        <v>20</v>
      </c>
      <c r="C107" s="19"/>
      <c r="D107" s="19"/>
      <c r="E107" s="19">
        <v>27.7</v>
      </c>
      <c r="F107" s="19">
        <v>7.4</v>
      </c>
      <c r="G107" s="99">
        <v>142</v>
      </c>
      <c r="H107" s="77"/>
      <c r="I107" s="81"/>
    </row>
    <row r="108" spans="1:9" ht="14.45" x14ac:dyDescent="0.3">
      <c r="A108" s="19"/>
      <c r="B108" s="17"/>
      <c r="C108" s="33"/>
      <c r="D108" s="33"/>
      <c r="E108" s="33">
        <v>27.5</v>
      </c>
      <c r="F108" s="33">
        <v>7.7</v>
      </c>
      <c r="G108" s="99">
        <v>279</v>
      </c>
      <c r="H108" s="78"/>
      <c r="I108" s="81"/>
    </row>
    <row r="109" spans="1:9" ht="14.45" x14ac:dyDescent="0.3">
      <c r="A109" s="20"/>
      <c r="B109" s="17"/>
      <c r="C109" s="33"/>
      <c r="D109" s="33"/>
      <c r="E109" s="33">
        <v>28.1</v>
      </c>
      <c r="F109" s="33">
        <v>8</v>
      </c>
      <c r="G109" s="99">
        <v>147</v>
      </c>
      <c r="H109" s="78"/>
      <c r="I109" s="81"/>
    </row>
    <row r="110" spans="1:9" ht="14.45" x14ac:dyDescent="0.3">
      <c r="A110" s="21"/>
      <c r="B110" s="23"/>
      <c r="C110" s="32" t="e">
        <f>AVERAGE(C107:C109)</f>
        <v>#DIV/0!</v>
      </c>
      <c r="D110" s="32" t="e">
        <f>AVERAGE(D107:D109)</f>
        <v>#DIV/0!</v>
      </c>
      <c r="E110" s="32">
        <f>AVERAGE(E107:E109)</f>
        <v>27.766666666666669</v>
      </c>
      <c r="F110" s="32">
        <f>AVERAGE(F107:F109)</f>
        <v>7.7</v>
      </c>
      <c r="G110" s="97">
        <f>AVERAGE(G107:G109)</f>
        <v>189.33333333333334</v>
      </c>
      <c r="H110" s="31" t="s">
        <v>58</v>
      </c>
      <c r="I110" s="81"/>
    </row>
    <row r="111" spans="1:9" ht="14.45" x14ac:dyDescent="0.3">
      <c r="A111" s="21"/>
      <c r="B111" s="23"/>
      <c r="C111" s="32" t="e">
        <f>AVEDEV(C107:C109)</f>
        <v>#NUM!</v>
      </c>
      <c r="D111" s="32" t="e">
        <f>AVEDEV(D107:D109)</f>
        <v>#NUM!</v>
      </c>
      <c r="E111" s="32">
        <f>AVEDEV(E107:E109)</f>
        <v>0.22222222222222379</v>
      </c>
      <c r="F111" s="32">
        <f>AVEDEV(F107:F109)</f>
        <v>0.19999999999999987</v>
      </c>
      <c r="G111" s="97">
        <f>AVEDEV(G107:G109)</f>
        <v>59.777777777777779</v>
      </c>
      <c r="H111" s="74"/>
      <c r="I111" s="81"/>
    </row>
    <row r="112" spans="1:9" ht="14.45" x14ac:dyDescent="0.3">
      <c r="A112" s="19">
        <v>76</v>
      </c>
      <c r="B112" s="16" t="s">
        <v>20</v>
      </c>
      <c r="C112" s="19"/>
      <c r="D112" s="19"/>
      <c r="E112" s="19">
        <v>39.799999999999997</v>
      </c>
      <c r="F112" s="19">
        <v>6.2</v>
      </c>
      <c r="G112" s="99">
        <v>101.1</v>
      </c>
      <c r="H112" s="77"/>
      <c r="I112" s="81"/>
    </row>
    <row r="113" spans="1:9" ht="14.45" x14ac:dyDescent="0.3">
      <c r="A113" s="19"/>
      <c r="B113" s="17"/>
      <c r="C113" s="33"/>
      <c r="D113" s="33"/>
      <c r="E113" s="33">
        <v>39.5</v>
      </c>
      <c r="F113" s="33">
        <v>6.3</v>
      </c>
      <c r="G113" s="99">
        <v>103</v>
      </c>
      <c r="H113" s="78"/>
      <c r="I113" s="81"/>
    </row>
    <row r="114" spans="1:9" ht="14.45" x14ac:dyDescent="0.3">
      <c r="A114" s="20"/>
      <c r="B114" s="17"/>
      <c r="C114" s="33"/>
      <c r="D114" s="33"/>
      <c r="E114" s="33">
        <v>38.299999999999997</v>
      </c>
      <c r="F114" s="33">
        <v>6.7</v>
      </c>
      <c r="G114" s="99">
        <v>90.1</v>
      </c>
      <c r="H114" s="78"/>
      <c r="I114" s="81"/>
    </row>
    <row r="115" spans="1:9" ht="14.45" x14ac:dyDescent="0.3">
      <c r="A115" s="21"/>
      <c r="B115" s="23"/>
      <c r="C115" s="32" t="e">
        <f>AVERAGE(C112:C114)</f>
        <v>#DIV/0!</v>
      </c>
      <c r="D115" s="32" t="e">
        <f>AVERAGE(D112:D114)</f>
        <v>#DIV/0!</v>
      </c>
      <c r="E115" s="32">
        <f>AVERAGE(E112:E114)</f>
        <v>39.199999999999996</v>
      </c>
      <c r="F115" s="32">
        <f>AVERAGE(F112:F114)</f>
        <v>6.3999999999999995</v>
      </c>
      <c r="G115" s="97">
        <f>AVERAGE(G112:G114)</f>
        <v>98.066666666666663</v>
      </c>
      <c r="H115" s="31" t="s">
        <v>18</v>
      </c>
      <c r="I115" s="81"/>
    </row>
    <row r="116" spans="1:9" ht="14.45" x14ac:dyDescent="0.3">
      <c r="A116" s="21"/>
      <c r="B116" s="23"/>
      <c r="C116" s="32" t="e">
        <f>AVEDEV(C112:C114)</f>
        <v>#NUM!</v>
      </c>
      <c r="D116" s="32" t="e">
        <f>AVEDEV(D112:D114)</f>
        <v>#NUM!</v>
      </c>
      <c r="E116" s="32">
        <f>AVEDEV(E112:E114)</f>
        <v>0.60000000000000142</v>
      </c>
      <c r="F116" s="32">
        <f>AVEDEV(F112:F114)</f>
        <v>0.19999999999999987</v>
      </c>
      <c r="G116" s="97">
        <f>AVEDEV(G112:G114)</f>
        <v>5.3111111111111127</v>
      </c>
      <c r="H116" s="74"/>
      <c r="I116" s="81"/>
    </row>
    <row r="117" spans="1:9" ht="14.45" x14ac:dyDescent="0.3">
      <c r="A117" s="19">
        <v>77</v>
      </c>
      <c r="B117" s="16" t="s">
        <v>20</v>
      </c>
      <c r="C117" s="19"/>
      <c r="D117" s="19"/>
      <c r="E117" s="19">
        <v>48.4</v>
      </c>
      <c r="F117" s="19">
        <v>7.3</v>
      </c>
      <c r="G117" s="99">
        <v>73.099999999999994</v>
      </c>
      <c r="H117" s="77"/>
      <c r="I117" s="81"/>
    </row>
    <row r="118" spans="1:9" ht="14.45" x14ac:dyDescent="0.3">
      <c r="A118" s="19"/>
      <c r="B118" s="17"/>
      <c r="C118" s="33"/>
      <c r="D118" s="33"/>
      <c r="E118" s="33">
        <v>48.8</v>
      </c>
      <c r="F118" s="33">
        <v>7.1</v>
      </c>
      <c r="G118" s="99">
        <v>134.6</v>
      </c>
      <c r="H118" s="78"/>
      <c r="I118" s="81"/>
    </row>
    <row r="119" spans="1:9" ht="14.45" x14ac:dyDescent="0.3">
      <c r="A119" s="20"/>
      <c r="B119" s="17"/>
      <c r="C119" s="33"/>
      <c r="D119" s="33"/>
      <c r="E119" s="33">
        <v>48.8</v>
      </c>
      <c r="F119" s="33">
        <v>7</v>
      </c>
      <c r="G119" s="99">
        <v>151.30000000000001</v>
      </c>
      <c r="H119" s="78"/>
      <c r="I119" s="81"/>
    </row>
    <row r="120" spans="1:9" ht="14.45" x14ac:dyDescent="0.3">
      <c r="A120" s="21"/>
      <c r="B120" s="23"/>
      <c r="C120" s="32" t="e">
        <f>AVERAGE(C117:C119)</f>
        <v>#DIV/0!</v>
      </c>
      <c r="D120" s="32" t="e">
        <f>AVERAGE(D117:D119)</f>
        <v>#DIV/0!</v>
      </c>
      <c r="E120" s="32">
        <f>AVERAGE(E117:E119)</f>
        <v>48.666666666666664</v>
      </c>
      <c r="F120" s="32">
        <f>AVERAGE(F117:F119)</f>
        <v>7.1333333333333329</v>
      </c>
      <c r="G120" s="97">
        <f>AVERAGE(G117:G119)</f>
        <v>119.66666666666667</v>
      </c>
      <c r="H120" s="31" t="s">
        <v>30</v>
      </c>
      <c r="I120" s="81"/>
    </row>
    <row r="121" spans="1:9" ht="14.45" x14ac:dyDescent="0.3">
      <c r="A121" s="21"/>
      <c r="B121" s="23"/>
      <c r="C121" s="32" t="e">
        <f>AVEDEV(C117:C119)</f>
        <v>#NUM!</v>
      </c>
      <c r="D121" s="32" t="e">
        <f>AVEDEV(D117:D119)</f>
        <v>#NUM!</v>
      </c>
      <c r="E121" s="32">
        <f>AVEDEV(E117:E119)</f>
        <v>0.17777777777777715</v>
      </c>
      <c r="F121" s="32">
        <f>AVEDEV(F117:F119)</f>
        <v>0.11111111111111101</v>
      </c>
      <c r="G121" s="97">
        <f>AVEDEV(G117:G119)</f>
        <v>31.044444444444448</v>
      </c>
      <c r="H121" s="74"/>
      <c r="I121" s="81"/>
    </row>
    <row r="122" spans="1:9" ht="14.45" x14ac:dyDescent="0.3">
      <c r="A122" s="19">
        <v>78</v>
      </c>
      <c r="B122" s="16" t="s">
        <v>20</v>
      </c>
      <c r="C122" s="19"/>
      <c r="D122" s="19"/>
      <c r="E122" s="19">
        <v>50.3</v>
      </c>
      <c r="F122" s="19">
        <v>7.3</v>
      </c>
      <c r="G122" s="99">
        <v>76.900000000000006</v>
      </c>
      <c r="H122" s="77"/>
      <c r="I122" s="81"/>
    </row>
    <row r="123" spans="1:9" ht="14.45" x14ac:dyDescent="0.3">
      <c r="A123" s="19"/>
      <c r="B123" s="17"/>
      <c r="C123" s="33"/>
      <c r="D123" s="33"/>
      <c r="E123" s="33">
        <v>50.9</v>
      </c>
      <c r="F123" s="33">
        <v>7.5</v>
      </c>
      <c r="G123" s="99">
        <v>70.400000000000006</v>
      </c>
      <c r="H123" s="78"/>
      <c r="I123" s="81"/>
    </row>
    <row r="124" spans="1:9" ht="14.45" x14ac:dyDescent="0.3">
      <c r="A124" s="20"/>
      <c r="B124" s="17"/>
      <c r="C124" s="33"/>
      <c r="D124" s="33"/>
      <c r="E124" s="33">
        <v>50.3</v>
      </c>
      <c r="F124" s="33">
        <v>7.9</v>
      </c>
      <c r="G124" s="99">
        <v>62.9</v>
      </c>
      <c r="H124" s="78"/>
      <c r="I124" s="81"/>
    </row>
    <row r="125" spans="1:9" x14ac:dyDescent="0.25">
      <c r="A125" s="21"/>
      <c r="B125" s="23"/>
      <c r="C125" s="32" t="e">
        <f>AVERAGE(C122:C124)</f>
        <v>#DIV/0!</v>
      </c>
      <c r="D125" s="32" t="e">
        <f>AVERAGE(D122:D124)</f>
        <v>#DIV/0!</v>
      </c>
      <c r="E125" s="32">
        <f>AVERAGE(E122:E124)</f>
        <v>50.5</v>
      </c>
      <c r="F125" s="32">
        <f>AVERAGE(F122:F124)</f>
        <v>7.5666666666666673</v>
      </c>
      <c r="G125" s="97">
        <f>AVERAGE(G122:G124)</f>
        <v>70.066666666666677</v>
      </c>
      <c r="H125" s="31" t="s">
        <v>30</v>
      </c>
      <c r="I125" s="100" t="s">
        <v>90</v>
      </c>
    </row>
    <row r="126" spans="1:9" ht="14.45" x14ac:dyDescent="0.3">
      <c r="A126" s="21"/>
      <c r="B126" s="23"/>
      <c r="C126" s="32" t="e">
        <f>AVEDEV(C122:C124)</f>
        <v>#NUM!</v>
      </c>
      <c r="D126" s="32" t="e">
        <f>AVEDEV(D122:D124)</f>
        <v>#NUM!</v>
      </c>
      <c r="E126" s="32">
        <f>AVEDEV(E122:E124)</f>
        <v>0.26666666666666811</v>
      </c>
      <c r="F126" s="32">
        <f>AVEDEV(F122:F124)</f>
        <v>0.22222222222222263</v>
      </c>
      <c r="G126" s="97">
        <f>AVEDEV(G122:G124)</f>
        <v>4.7777777777777786</v>
      </c>
      <c r="H126" s="74"/>
      <c r="I126" s="81"/>
    </row>
    <row r="127" spans="1:9" ht="14.45" x14ac:dyDescent="0.3">
      <c r="A127" s="19" t="s">
        <v>91</v>
      </c>
      <c r="B127" s="16" t="s">
        <v>20</v>
      </c>
      <c r="C127" s="19"/>
      <c r="D127" s="19"/>
      <c r="E127" s="19">
        <v>27.7</v>
      </c>
      <c r="F127" s="19">
        <v>10.6</v>
      </c>
      <c r="G127" s="99">
        <v>80.400000000000006</v>
      </c>
      <c r="H127" s="77"/>
      <c r="I127" s="81"/>
    </row>
    <row r="128" spans="1:9" ht="14.45" x14ac:dyDescent="0.3">
      <c r="A128" s="19"/>
      <c r="B128" s="17"/>
      <c r="C128" s="33"/>
      <c r="D128" s="33"/>
      <c r="E128" s="33">
        <v>26.4</v>
      </c>
      <c r="F128" s="33">
        <v>10.3</v>
      </c>
      <c r="G128" s="99">
        <v>100.9</v>
      </c>
      <c r="H128" s="78"/>
      <c r="I128" s="81"/>
    </row>
    <row r="129" spans="1:9" ht="14.45" x14ac:dyDescent="0.3">
      <c r="A129" s="20"/>
      <c r="B129" s="17"/>
      <c r="C129" s="33"/>
      <c r="D129" s="33"/>
      <c r="E129" s="33">
        <v>29.6</v>
      </c>
      <c r="F129" s="33">
        <v>10</v>
      </c>
      <c r="G129" s="99">
        <v>92</v>
      </c>
      <c r="H129" s="78"/>
      <c r="I129" s="81"/>
    </row>
    <row r="130" spans="1:9" ht="14.45" x14ac:dyDescent="0.3">
      <c r="A130" s="21"/>
      <c r="B130" s="23"/>
      <c r="C130" s="32" t="e">
        <f>AVERAGE(C127:C129)</f>
        <v>#DIV/0!</v>
      </c>
      <c r="D130" s="32" t="e">
        <f>AVERAGE(D127:D129)</f>
        <v>#DIV/0!</v>
      </c>
      <c r="E130" s="32">
        <f>AVERAGE(E127:E129)</f>
        <v>27.899999999999995</v>
      </c>
      <c r="F130" s="32">
        <f>AVERAGE(F127:F129)</f>
        <v>10.299999999999999</v>
      </c>
      <c r="G130" s="97">
        <f>AVERAGE(G127:G129)</f>
        <v>91.100000000000009</v>
      </c>
      <c r="H130" s="31" t="s">
        <v>58</v>
      </c>
      <c r="I130" s="81"/>
    </row>
    <row r="131" spans="1:9" ht="14.45" x14ac:dyDescent="0.3">
      <c r="A131" s="21"/>
      <c r="B131" s="23"/>
      <c r="C131" s="32" t="e">
        <f>AVEDEV(C127:C129)</f>
        <v>#NUM!</v>
      </c>
      <c r="D131" s="32" t="e">
        <f>AVEDEV(D127:D129)</f>
        <v>#NUM!</v>
      </c>
      <c r="E131" s="32">
        <f>AVEDEV(E127:E129)</f>
        <v>1.1333333333333329</v>
      </c>
      <c r="F131" s="32">
        <f>AVEDEV(F127:F129)</f>
        <v>0.20000000000000048</v>
      </c>
      <c r="G131" s="97">
        <f>AVEDEV(G127:G129)</f>
        <v>7.1333333333333302</v>
      </c>
      <c r="H131" s="74"/>
      <c r="I131" s="81"/>
    </row>
    <row r="132" spans="1:9" ht="14.45" x14ac:dyDescent="0.3">
      <c r="A132" s="19" t="s">
        <v>92</v>
      </c>
      <c r="B132" s="16" t="s">
        <v>20</v>
      </c>
      <c r="C132" s="19"/>
      <c r="D132" s="19"/>
      <c r="E132" s="19">
        <v>26.9</v>
      </c>
      <c r="F132" s="19">
        <v>9.8000000000000007</v>
      </c>
      <c r="G132" s="99">
        <v>107.3</v>
      </c>
      <c r="H132" s="77"/>
      <c r="I132" s="81"/>
    </row>
    <row r="133" spans="1:9" ht="14.45" x14ac:dyDescent="0.3">
      <c r="A133" s="19"/>
      <c r="B133" s="17"/>
      <c r="C133" s="33"/>
      <c r="D133" s="33"/>
      <c r="E133" s="33">
        <v>28.2</v>
      </c>
      <c r="F133" s="33">
        <v>8.4</v>
      </c>
      <c r="G133" s="99">
        <v>97</v>
      </c>
      <c r="H133" s="78"/>
      <c r="I133" s="81"/>
    </row>
    <row r="134" spans="1:9" ht="14.45" x14ac:dyDescent="0.3">
      <c r="A134" s="20"/>
      <c r="B134" s="17"/>
      <c r="C134" s="33"/>
      <c r="D134" s="33"/>
      <c r="E134" s="33">
        <v>28.5</v>
      </c>
      <c r="F134" s="33">
        <v>8.5</v>
      </c>
      <c r="G134" s="99"/>
      <c r="H134" s="78"/>
      <c r="I134" s="81"/>
    </row>
    <row r="135" spans="1:9" ht="14.45" x14ac:dyDescent="0.3">
      <c r="A135" s="21"/>
      <c r="B135" s="23"/>
      <c r="C135" s="32" t="e">
        <f>AVERAGE(C132:C134)</f>
        <v>#DIV/0!</v>
      </c>
      <c r="D135" s="32" t="e">
        <f>AVERAGE(D132:D134)</f>
        <v>#DIV/0!</v>
      </c>
      <c r="E135" s="32">
        <f>AVERAGE(E132:E134)</f>
        <v>27.866666666666664</v>
      </c>
      <c r="F135" s="32">
        <f>AVERAGE(F132:F134)</f>
        <v>8.9</v>
      </c>
      <c r="G135" s="97">
        <f>AVERAGE(G132:G134)</f>
        <v>102.15</v>
      </c>
      <c r="H135" s="31" t="s">
        <v>58</v>
      </c>
      <c r="I135" s="81"/>
    </row>
    <row r="136" spans="1:9" ht="14.45" x14ac:dyDescent="0.3">
      <c r="A136" s="21"/>
      <c r="B136" s="23"/>
      <c r="C136" s="32" t="e">
        <f>AVEDEV(C132:C134)</f>
        <v>#NUM!</v>
      </c>
      <c r="D136" s="32" t="e">
        <f>AVEDEV(D132:D134)</f>
        <v>#NUM!</v>
      </c>
      <c r="E136" s="32">
        <f>AVEDEV(E132:E134)</f>
        <v>0.64444444444444571</v>
      </c>
      <c r="F136" s="32">
        <f>AVEDEV(F132:F134)</f>
        <v>0.6000000000000002</v>
      </c>
      <c r="G136" s="97">
        <f>AVEDEV(G132:G134)</f>
        <v>5.1499999999999986</v>
      </c>
      <c r="H136" s="74"/>
      <c r="I136" s="81"/>
    </row>
    <row r="137" spans="1:9" ht="14.45" x14ac:dyDescent="0.3">
      <c r="A137" s="19" t="s">
        <v>93</v>
      </c>
      <c r="B137" s="16" t="s">
        <v>20</v>
      </c>
      <c r="C137" s="19"/>
      <c r="D137" s="19"/>
      <c r="E137" s="19">
        <v>47.7</v>
      </c>
      <c r="F137" s="19">
        <v>6.6</v>
      </c>
      <c r="G137" s="99">
        <v>83</v>
      </c>
      <c r="H137" s="77"/>
      <c r="I137" s="81"/>
    </row>
    <row r="138" spans="1:9" x14ac:dyDescent="0.25">
      <c r="A138" s="19"/>
      <c r="B138" s="17"/>
      <c r="C138" s="33"/>
      <c r="D138" s="33"/>
      <c r="E138" s="33">
        <v>47.2</v>
      </c>
      <c r="F138" s="33">
        <v>6.7</v>
      </c>
      <c r="G138" s="99">
        <v>78.400000000000006</v>
      </c>
      <c r="H138" s="78"/>
      <c r="I138" s="81"/>
    </row>
    <row r="139" spans="1:9" x14ac:dyDescent="0.25">
      <c r="A139" s="20"/>
      <c r="B139" s="17"/>
      <c r="C139" s="33"/>
      <c r="D139" s="33"/>
      <c r="E139" s="33">
        <v>47.2</v>
      </c>
      <c r="F139" s="33">
        <v>6.6</v>
      </c>
      <c r="G139" s="99"/>
      <c r="H139" s="78"/>
      <c r="I139" s="81"/>
    </row>
    <row r="140" spans="1:9" x14ac:dyDescent="0.25">
      <c r="A140" s="21"/>
      <c r="B140" s="23"/>
      <c r="C140" s="32" t="e">
        <f>AVERAGE(C137:C139)</f>
        <v>#DIV/0!</v>
      </c>
      <c r="D140" s="32" t="e">
        <f>AVERAGE(D137:D139)</f>
        <v>#DIV/0!</v>
      </c>
      <c r="E140" s="32">
        <f>AVERAGE(E137:E139)</f>
        <v>47.366666666666674</v>
      </c>
      <c r="F140" s="32">
        <f>AVERAGE(F137:F139)</f>
        <v>6.6333333333333329</v>
      </c>
      <c r="G140" s="97">
        <f>AVERAGE(G137:G139)</f>
        <v>80.7</v>
      </c>
      <c r="H140" s="31" t="s">
        <v>28</v>
      </c>
      <c r="I140" s="81"/>
    </row>
    <row r="141" spans="1:9" ht="15.75" thickBot="1" x14ac:dyDescent="0.3">
      <c r="A141" s="92"/>
      <c r="B141" s="93"/>
      <c r="C141" s="95" t="e">
        <f>AVEDEV(C137:C139)</f>
        <v>#NUM!</v>
      </c>
      <c r="D141" s="95" t="e">
        <f>AVEDEV(D137:D139)</f>
        <v>#NUM!</v>
      </c>
      <c r="E141" s="95">
        <f>AVEDEV(E137:E139)</f>
        <v>0.22222222222222379</v>
      </c>
      <c r="F141" s="95">
        <f>AVEDEV(F137:F139)</f>
        <v>4.4444444444444585E-2</v>
      </c>
      <c r="G141" s="105">
        <f>AVEDEV(G137:G139)</f>
        <v>2.2999999999999972</v>
      </c>
      <c r="H141" s="101"/>
      <c r="I141" s="9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14</vt:i4>
      </vt:variant>
    </vt:vector>
  </HeadingPairs>
  <TitlesOfParts>
    <vt:vector size="14" baseType="lpstr">
      <vt:lpstr>Analise Abril</vt:lpstr>
      <vt:lpstr>Identificação Abril</vt:lpstr>
      <vt:lpstr>Analise Maio</vt:lpstr>
      <vt:lpstr>Identificação Maio</vt:lpstr>
      <vt:lpstr>Analise Junho</vt:lpstr>
      <vt:lpstr>Identificação Junho</vt:lpstr>
      <vt:lpstr>Análise Julho</vt:lpstr>
      <vt:lpstr>Identificação Julho</vt:lpstr>
      <vt:lpstr>Análise Agosto</vt:lpstr>
      <vt:lpstr>Identificação Agosto</vt:lpstr>
      <vt:lpstr>Análise Setembro</vt:lpstr>
      <vt:lpstr>Identificação Setembro</vt:lpstr>
      <vt:lpstr>Análise Outubro</vt:lpstr>
      <vt:lpstr>Identificação Outubro</vt:lpstr>
    </vt:vector>
  </TitlesOfParts>
  <Company>Procesl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palmeida</dc:creator>
  <cp:lastModifiedBy>Nuno Crespo Salgueiro</cp:lastModifiedBy>
  <dcterms:created xsi:type="dcterms:W3CDTF">2009-10-06T14:51:07Z</dcterms:created>
  <dcterms:modified xsi:type="dcterms:W3CDTF">2013-12-12T10:22:54Z</dcterms:modified>
</cp:coreProperties>
</file>